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695" yWindow="390" windowWidth="15195" windowHeight="9120" activeTab="1"/>
  </bookViews>
  <sheets>
    <sheet name="AJUDA" sheetId="1" r:id="rId1"/>
    <sheet name="VOTOS" sheetId="2" r:id="rId2"/>
    <sheet name="VERSÕES" sheetId="3" r:id="rId3"/>
  </sheets>
  <definedNames/>
  <calcPr fullCalcOnLoad="1"/>
</workbook>
</file>

<file path=xl/comments2.xml><?xml version="1.0" encoding="utf-8"?>
<comments xmlns="http://schemas.openxmlformats.org/spreadsheetml/2006/main">
  <authors>
    <author>72024994</author>
  </authors>
  <commentList>
    <comment ref="BD5" authorId="0">
      <text>
        <r>
          <rPr>
            <sz val="8"/>
            <rFont val="Tahoma"/>
            <family val="0"/>
          </rPr>
          <t xml:space="preserve">Digitar quantidade que deverão ser eleitos, ex: 2 oficiais ou quando eleger 1º e 2º secretários no mesmo escrutíneo.
</t>
        </r>
      </text>
    </comment>
    <comment ref="J5" authorId="0">
      <text>
        <r>
          <rPr>
            <sz val="8"/>
            <rFont val="Tahoma"/>
            <family val="0"/>
          </rPr>
          <t xml:space="preserve">Qtde de membros comungantes presentes a Assembléia ou sócios na Plenária.
</t>
        </r>
      </text>
    </comment>
  </commentList>
</comments>
</file>

<file path=xl/sharedStrings.xml><?xml version="1.0" encoding="utf-8"?>
<sst xmlns="http://schemas.openxmlformats.org/spreadsheetml/2006/main" count="125" uniqueCount="105">
  <si>
    <t>ELEIÇÃO PARA:</t>
  </si>
  <si>
    <t>AJUDA</t>
  </si>
  <si>
    <t>ELEITO</t>
  </si>
  <si>
    <t>Melhor visualizado em: 1024 x 768</t>
  </si>
  <si>
    <t>VOLTAR</t>
  </si>
  <si>
    <t>membros em plena comunhão e se reunirá ordinariamente, ao</t>
  </si>
  <si>
    <t>menos uma vez por ano, e, extraordinariamente, convocada pelo</t>
  </si>
  <si>
    <t>Conselho, sempre que for necessário, regendo-se pelos respectivos</t>
  </si>
  <si>
    <t>estatutos.</t>
  </si>
  <si>
    <t>§ 1º - Compete à assembléia:</t>
  </si>
  <si>
    <t>a) eleger pastores e oficiais da Igreja;</t>
  </si>
  <si>
    <t>Manual Presbiteriano sobre ASSEMBLÉIA para eleições:</t>
  </si>
  <si>
    <t>Conselho julgar oportuno, eleger pastor efetivo,</t>
  </si>
  <si>
    <t>presbíteros e diáconos.</t>
  </si>
  <si>
    <t>do sugerir nomes dos que lhe pareçam aptos para os cargos e</t>
  </si>
  <si>
    <t>baixará instruções para o bom andamento do pleito, com ordem</t>
  </si>
  <si>
    <t>e decência.</t>
  </si>
  <si>
    <t>Parágrafo Único - O pastor, com antecedência de ao menos</t>
  </si>
  <si>
    <t>trinta dias, instruirá a Igreja a respeito das qualidades que deve</t>
  </si>
  <si>
    <t>possuir o escolhido para desempenhar o ofício.</t>
  </si>
  <si>
    <t>Igreja local os membros em plena comunhão, cujos nomes estiverem</t>
  </si>
  <si>
    <t>no rol organizado pelo Conselho, observado o que estabelece</t>
  </si>
  <si>
    <t>o Art.13 e seus parágrafos.</t>
  </si>
  <si>
    <t>determinará o número de oficiais que deverão ser eleitos, podem</t>
  </si>
  <si>
    <t>ESTATUTOS DA IGREJA</t>
  </si>
  <si>
    <t>convocada com antecedência de pelo menos oito dias e só poderá</t>
  </si>
  <si>
    <t>funcionar com a presença mínima de membros em número</t>
  </si>
  <si>
    <t>correspondente a um terço dos residentes na sede.</t>
  </si>
  <si>
    <t>da assembléia se realizará, com qualquer número de</t>
  </si>
  <si>
    <t>presentes, oito dias depois, no mínimo.</t>
  </si>
  <si>
    <r>
      <t>Art.9</t>
    </r>
    <r>
      <rPr>
        <sz val="10"/>
        <rFont val="Arial"/>
        <family val="0"/>
      </rPr>
      <t xml:space="preserve"> - A assembléia geral da Igreja constará de todos os</t>
    </r>
  </si>
  <si>
    <r>
      <t>Art.110</t>
    </r>
    <r>
      <rPr>
        <sz val="10"/>
        <rFont val="Arial"/>
        <family val="0"/>
      </rPr>
      <t xml:space="preserve"> - Cabe à assembléia da Igreja local, quando o respectivo</t>
    </r>
  </si>
  <si>
    <r>
      <t>Art.111</t>
    </r>
    <r>
      <rPr>
        <sz val="10"/>
        <rFont val="Arial"/>
        <family val="0"/>
      </rPr>
      <t xml:space="preserve"> - O Conselho convocará a assembléia da Igreja e</t>
    </r>
  </si>
  <si>
    <r>
      <t>Art.112</t>
    </r>
    <r>
      <rPr>
        <sz val="10"/>
        <rFont val="Arial"/>
        <family val="0"/>
      </rPr>
      <t xml:space="preserve"> - Só poderão votar e ser votados nas assembléias da</t>
    </r>
  </si>
  <si>
    <r>
      <t>Art.6</t>
    </r>
    <r>
      <rPr>
        <sz val="10"/>
        <rFont val="Arial"/>
        <family val="0"/>
      </rPr>
      <t xml:space="preserve"> - A reunião extraordinária da assembléia deverá ser</t>
    </r>
  </si>
  <si>
    <r>
      <t>Parágrafo Único</t>
    </r>
    <r>
      <rPr>
        <sz val="10"/>
        <rFont val="Arial"/>
        <family val="0"/>
      </rPr>
      <t xml:space="preserve"> - Em segunda convocação a reunião extraordinária</t>
    </r>
  </si>
  <si>
    <t>Visualizar em "TELA INTEIRA" (Exibir/Tela inteira)</t>
  </si>
  <si>
    <t>NULOS</t>
  </si>
  <si>
    <t>BRANCOS</t>
  </si>
  <si>
    <t>Presbitério de Guanabara - PGNB</t>
  </si>
  <si>
    <t>pgnbinfo</t>
  </si>
  <si>
    <t>LIMPAR:</t>
  </si>
  <si>
    <t>Qtde a serem eleitos:</t>
  </si>
  <si>
    <t>Votos Necessários:</t>
  </si>
  <si>
    <t>WINDOWS XP</t>
  </si>
  <si>
    <t>em FERRAMENTAS / MACROS / SEGURANÇA:</t>
  </si>
  <si>
    <t>Para utilizar os botões "+" e "-" você deverá mudar o nível de Segurança:</t>
  </si>
  <si>
    <t>WINDOWS 7</t>
  </si>
  <si>
    <t>MANUAL UNIFICADO PARA SOCIEDADES INTERNAS</t>
  </si>
  <si>
    <t>Plenária para Eleição</t>
  </si>
  <si>
    <t>Art. 15 - São atribuições da plenária:</t>
  </si>
  <si>
    <t>d) eleger, anualmente, a Diretoria da Sociedade;</t>
  </si>
  <si>
    <t>Art. 16 - A plenária será convocada pela Diretoria,</t>
  </si>
  <si>
    <t>através de seu presidente, com antecedência mínima</t>
  </si>
  <si>
    <t>de oito dias.</t>
  </si>
  <si>
    <t>§ 1º - Em primeira convocação o quorum mínimo</t>
  </si>
  <si>
    <t>é de mais da metade de seus sócios. Em segunda con36</t>
  </si>
  <si>
    <t>vocação, trinta minutos após a primeira, com a presença</t>
  </si>
  <si>
    <t>mínima de um terço dos sócios.</t>
  </si>
  <si>
    <t>§ 2º - A plenária especialmente convocada para</t>
  </si>
  <si>
    <t>eleição, só poderá funcionar com a presença mínima de</t>
  </si>
  <si>
    <t>mais da metade de seus sócios.</t>
  </si>
  <si>
    <t>Art. 17 - A Diretoria é eleita pela plenária, compondo-</t>
  </si>
  <si>
    <t>se de Presidente, Vice-Presidente, Primeiro e</t>
  </si>
  <si>
    <t>Segundo Secretários e Tesoureiro.</t>
  </si>
  <si>
    <t>§ 1º A eleição será feita anualmente, por voto</t>
  </si>
  <si>
    <t>secreto, em plenária especialmente convocada para</t>
  </si>
  <si>
    <t>este fim.</t>
  </si>
  <si>
    <t>§ 2º - Só poderão integrar a Diretoria membros da</t>
  </si>
  <si>
    <t>igreja local, sócios da Sociedade há pelo menos seis</t>
  </si>
  <si>
    <t>meses antes da eleição. No caso da UCP e UPA poderão</t>
  </si>
  <si>
    <t>ser membros não-comungantes ou alunos da Escola</t>
  </si>
  <si>
    <t>Dominical, a critério do Conselho.</t>
  </si>
  <si>
    <t>§ 3º - A posse dos eleitos será dada pelo pastor da</t>
  </si>
  <si>
    <t>igreja ou seu representante legal, após a aprovação da</t>
  </si>
  <si>
    <t>eleição pelo Conselho.</t>
  </si>
  <si>
    <t>§ 4º - O quorum para a reunião da Diretoria é de</t>
  </si>
  <si>
    <t>mais da metade de seus membros.</t>
  </si>
  <si>
    <t>Art. 32 - As eleições na Sociedade local obedecerão</t>
  </si>
  <si>
    <t>a seguinte ordem:</t>
  </si>
  <si>
    <t>a) serão feitas anualmente, em reunião extraordinária</t>
  </si>
  <si>
    <t>convocada especialmente para tal fim;</t>
  </si>
  <si>
    <t>b) só poderão votar os sócios ativos;</t>
  </si>
  <si>
    <t>c) só poderão ser votados os sócios ativos que</t>
  </si>
  <si>
    <t>forem membros da Igreja (comungantes ou não) e sócios</t>
  </si>
  <si>
    <t>da Sociedade há mais de seis meses;</t>
  </si>
  <si>
    <t>d) a eleição será feita cargo por cargo;</t>
  </si>
  <si>
    <t>e) se no primeiro e segundo escrutínio ninguém</t>
  </si>
  <si>
    <t>alcançar maioria absoluta dos votos, far-se-á um terceiro</t>
  </si>
  <si>
    <t>escrutínio com os dois candidatos mais votados;</t>
  </si>
  <si>
    <t>f) serão eleitos os candidatos que obtiverem maioria</t>
  </si>
  <si>
    <t>absoluta dos votos.</t>
  </si>
  <si>
    <t>Das Votações e Eleições - Regras Parlamentares</t>
  </si>
  <si>
    <t>Versão 2</t>
  </si>
  <si>
    <t>criação de botões de limpeza PARCIAL e TOTAL</t>
  </si>
  <si>
    <t>Versão 3</t>
  </si>
  <si>
    <t>b) criado campo informando quantidade necessária para ser eleito;</t>
  </si>
  <si>
    <t>c) atualizado campo AJUDA;</t>
  </si>
  <si>
    <t>Presentes:</t>
  </si>
  <si>
    <t>Apurados:</t>
  </si>
  <si>
    <t>Votos:</t>
  </si>
  <si>
    <t>Cédula:</t>
  </si>
  <si>
    <t>Versão 4</t>
  </si>
  <si>
    <t>a) possibilita informar quantidade a serem eleitos no mesmo escrutinio;</t>
  </si>
  <si>
    <t>Contabiliza quantidade de cédulas já apuradas, facilitando quando quando houverem mais de 01 a serem eleitos no mesmo escrutinio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</si>
</sst>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0000"/>
    <numFmt numFmtId="173" formatCode="0.0"/>
    <numFmt numFmtId="174" formatCode="0.0%"/>
  </numFmts>
  <fonts count="56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0"/>
    </font>
    <font>
      <b/>
      <sz val="10"/>
      <name val="Times New Roman"/>
      <family val="1"/>
    </font>
    <font>
      <sz val="20"/>
      <name val="Times New Roman"/>
      <family val="1"/>
    </font>
    <font>
      <b/>
      <sz val="20"/>
      <color indexed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color indexed="56"/>
      <name val="Times New Roman"/>
      <family val="1"/>
    </font>
    <font>
      <sz val="12"/>
      <color indexed="9"/>
      <name val="Times New Roman"/>
      <family val="1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Tahoma"/>
      <family val="0"/>
    </font>
    <font>
      <b/>
      <i/>
      <sz val="8"/>
      <name val="Arial"/>
      <family val="2"/>
    </font>
    <font>
      <b/>
      <u val="single"/>
      <sz val="11"/>
      <color indexed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6"/>
        <bgColor indexed="41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174" fontId="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33" borderId="0" xfId="44" applyFont="1" applyFill="1" applyAlignment="1" applyProtection="1">
      <alignment horizontal="center"/>
      <protection/>
    </xf>
    <xf numFmtId="0" fontId="6" fillId="0" borderId="0" xfId="0" applyFont="1" applyAlignment="1">
      <alignment/>
    </xf>
    <xf numFmtId="0" fontId="15" fillId="0" borderId="0" xfId="44" applyFont="1" applyFill="1" applyAlignment="1" applyProtection="1">
      <alignment horizontal="center"/>
      <protection/>
    </xf>
    <xf numFmtId="0" fontId="5" fillId="0" borderId="0" xfId="0" applyFont="1" applyBorder="1" applyAlignment="1">
      <alignment horizontal="center" vertical="center"/>
    </xf>
    <xf numFmtId="0" fontId="18" fillId="0" borderId="0" xfId="0" applyFont="1" applyAlignment="1">
      <alignment/>
    </xf>
    <xf numFmtId="1" fontId="4" fillId="34" borderId="0" xfId="0" applyNumberFormat="1" applyFont="1" applyFill="1" applyBorder="1" applyAlignment="1" applyProtection="1">
      <alignment vertical="center"/>
      <protection/>
    </xf>
    <xf numFmtId="0" fontId="54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0" fillId="35" borderId="10" xfId="0" applyFill="1" applyBorder="1" applyAlignment="1">
      <alignment/>
    </xf>
    <xf numFmtId="0" fontId="19" fillId="35" borderId="10" xfId="44" applyFont="1" applyFill="1" applyBorder="1" applyAlignment="1" applyProtection="1">
      <alignment vertical="center"/>
      <protection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19" fillId="35" borderId="12" xfId="44" applyFont="1" applyFill="1" applyBorder="1" applyAlignment="1" applyProtection="1">
      <alignment vertical="center"/>
      <protection/>
    </xf>
    <xf numFmtId="0" fontId="0" fillId="35" borderId="13" xfId="0" applyFill="1" applyBorder="1" applyAlignment="1">
      <alignment/>
    </xf>
    <xf numFmtId="1" fontId="0" fillId="0" borderId="0" xfId="0" applyNumberFormat="1" applyAlignment="1">
      <alignment/>
    </xf>
    <xf numFmtId="0" fontId="10" fillId="0" borderId="0" xfId="0" applyFont="1" applyAlignment="1">
      <alignment horizontal="center" vertical="center"/>
    </xf>
    <xf numFmtId="1" fontId="4" fillId="36" borderId="14" xfId="0" applyNumberFormat="1" applyFont="1" applyFill="1" applyBorder="1" applyAlignment="1" applyProtection="1">
      <alignment horizontal="center" vertical="center"/>
      <protection/>
    </xf>
    <xf numFmtId="0" fontId="4" fillId="36" borderId="15" xfId="0" applyFont="1" applyFill="1" applyBorder="1" applyAlignment="1" applyProtection="1">
      <alignment horizontal="center" vertical="center"/>
      <protection/>
    </xf>
    <xf numFmtId="0" fontId="4" fillId="36" borderId="16" xfId="0" applyFont="1" applyFill="1" applyBorder="1" applyAlignment="1" applyProtection="1">
      <alignment horizontal="center" vertical="center"/>
      <protection/>
    </xf>
    <xf numFmtId="0" fontId="10" fillId="0" borderId="17" xfId="0" applyFont="1" applyBorder="1" applyAlignment="1">
      <alignment horizontal="center" vertical="center"/>
    </xf>
    <xf numFmtId="0" fontId="4" fillId="36" borderId="14" xfId="0" applyFont="1" applyFill="1" applyBorder="1" applyAlignment="1" applyProtection="1">
      <alignment horizontal="center" vertical="center"/>
      <protection locked="0"/>
    </xf>
    <xf numFmtId="0" fontId="4" fillId="36" borderId="15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174" fontId="14" fillId="37" borderId="0" xfId="0" applyNumberFormat="1" applyFont="1" applyFill="1" applyBorder="1" applyAlignment="1">
      <alignment horizontal="left" vertical="center"/>
    </xf>
    <xf numFmtId="174" fontId="5" fillId="0" borderId="14" xfId="0" applyNumberFormat="1" applyFont="1" applyBorder="1" applyAlignment="1">
      <alignment horizontal="center" vertical="center"/>
    </xf>
    <xf numFmtId="174" fontId="5" fillId="0" borderId="15" xfId="0" applyNumberFormat="1" applyFont="1" applyBorder="1" applyAlignment="1">
      <alignment horizontal="center" vertical="center"/>
    </xf>
    <xf numFmtId="174" fontId="5" fillId="0" borderId="16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38" borderId="14" xfId="0" applyFont="1" applyFill="1" applyBorder="1" applyAlignment="1" applyProtection="1">
      <alignment horizontal="left" vertical="center"/>
      <protection locked="0"/>
    </xf>
    <xf numFmtId="0" fontId="4" fillId="38" borderId="15" xfId="0" applyFont="1" applyFill="1" applyBorder="1" applyAlignment="1" applyProtection="1">
      <alignment horizontal="left" vertical="center"/>
      <protection locked="0"/>
    </xf>
    <xf numFmtId="0" fontId="4" fillId="38" borderId="16" xfId="0" applyFont="1" applyFill="1" applyBorder="1" applyAlignment="1" applyProtection="1">
      <alignment horizontal="left" vertical="center"/>
      <protection locked="0"/>
    </xf>
    <xf numFmtId="1" fontId="4" fillId="35" borderId="14" xfId="0" applyNumberFormat="1" applyFont="1" applyFill="1" applyBorder="1" applyAlignment="1" applyProtection="1">
      <alignment horizontal="center" vertical="center"/>
      <protection locked="0"/>
    </xf>
    <xf numFmtId="1" fontId="4" fillId="35" borderId="15" xfId="0" applyNumberFormat="1" applyFont="1" applyFill="1" applyBorder="1" applyAlignment="1" applyProtection="1">
      <alignment horizontal="center" vertical="center"/>
      <protection locked="0"/>
    </xf>
    <xf numFmtId="1" fontId="4" fillId="35" borderId="16" xfId="0" applyNumberFormat="1" applyFont="1" applyFill="1" applyBorder="1" applyAlignment="1" applyProtection="1">
      <alignment horizontal="center" vertical="center"/>
      <protection locked="0"/>
    </xf>
    <xf numFmtId="0" fontId="4" fillId="38" borderId="14" xfId="0" applyFont="1" applyFill="1" applyBorder="1" applyAlignment="1">
      <alignment horizontal="center" vertical="center"/>
    </xf>
    <xf numFmtId="0" fontId="4" fillId="38" borderId="15" xfId="0" applyFont="1" applyFill="1" applyBorder="1" applyAlignment="1">
      <alignment horizontal="center" vertical="center"/>
    </xf>
    <xf numFmtId="0" fontId="4" fillId="38" borderId="16" xfId="0" applyFont="1" applyFill="1" applyBorder="1" applyAlignment="1">
      <alignment horizontal="center" vertical="center"/>
    </xf>
    <xf numFmtId="0" fontId="3" fillId="0" borderId="18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/>
    </xf>
    <xf numFmtId="0" fontId="3" fillId="0" borderId="20" xfId="0" applyFont="1" applyBorder="1" applyAlignment="1" applyProtection="1">
      <alignment horizontal="center"/>
      <protection/>
    </xf>
    <xf numFmtId="0" fontId="13" fillId="39" borderId="21" xfId="44" applyFont="1" applyFill="1" applyBorder="1" applyAlignment="1" applyProtection="1">
      <alignment horizontal="center" vertical="center"/>
      <protection/>
    </xf>
    <xf numFmtId="0" fontId="13" fillId="39" borderId="10" xfId="44" applyFont="1" applyFill="1" applyBorder="1" applyAlignment="1" applyProtection="1">
      <alignment horizontal="center" vertical="center"/>
      <protection/>
    </xf>
    <xf numFmtId="0" fontId="13" fillId="39" borderId="11" xfId="44" applyFont="1" applyFill="1" applyBorder="1" applyAlignment="1" applyProtection="1">
      <alignment horizontal="center" vertical="center"/>
      <protection/>
    </xf>
    <xf numFmtId="0" fontId="13" fillId="39" borderId="22" xfId="44" applyFont="1" applyFill="1" applyBorder="1" applyAlignment="1" applyProtection="1">
      <alignment horizontal="center" vertical="center"/>
      <protection/>
    </xf>
    <xf numFmtId="0" fontId="13" fillId="39" borderId="12" xfId="44" applyFont="1" applyFill="1" applyBorder="1" applyAlignment="1" applyProtection="1">
      <alignment horizontal="center" vertical="center"/>
      <protection/>
    </xf>
    <xf numFmtId="0" fontId="13" fillId="39" borderId="13" xfId="44" applyFont="1" applyFill="1" applyBorder="1" applyAlignment="1" applyProtection="1">
      <alignment horizontal="center" vertical="center"/>
      <protection/>
    </xf>
    <xf numFmtId="0" fontId="19" fillId="35" borderId="21" xfId="44" applyFont="1" applyFill="1" applyBorder="1" applyAlignment="1" applyProtection="1">
      <alignment horizontal="center" vertical="center"/>
      <protection/>
    </xf>
    <xf numFmtId="0" fontId="19" fillId="35" borderId="10" xfId="44" applyFont="1" applyFill="1" applyBorder="1" applyAlignment="1" applyProtection="1">
      <alignment horizontal="center" vertical="center"/>
      <protection/>
    </xf>
    <xf numFmtId="0" fontId="19" fillId="35" borderId="22" xfId="44" applyFont="1" applyFill="1" applyBorder="1" applyAlignment="1" applyProtection="1">
      <alignment horizontal="center" vertical="center"/>
      <protection/>
    </xf>
    <xf numFmtId="0" fontId="19" fillId="35" borderId="12" xfId="44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left"/>
    </xf>
    <xf numFmtId="0" fontId="9" fillId="35" borderId="21" xfId="0" applyFont="1" applyFill="1" applyBorder="1" applyAlignment="1" applyProtection="1">
      <alignment horizontal="left"/>
      <protection locked="0"/>
    </xf>
    <xf numFmtId="0" fontId="9" fillId="35" borderId="10" xfId="0" applyFont="1" applyFill="1" applyBorder="1" applyAlignment="1" applyProtection="1">
      <alignment horizontal="left"/>
      <protection locked="0"/>
    </xf>
    <xf numFmtId="0" fontId="9" fillId="35" borderId="11" xfId="0" applyFont="1" applyFill="1" applyBorder="1" applyAlignment="1" applyProtection="1">
      <alignment horizontal="left"/>
      <protection locked="0"/>
    </xf>
    <xf numFmtId="0" fontId="9" fillId="35" borderId="22" xfId="0" applyFont="1" applyFill="1" applyBorder="1" applyAlignment="1" applyProtection="1">
      <alignment horizontal="left"/>
      <protection locked="0"/>
    </xf>
    <xf numFmtId="0" fontId="9" fillId="35" borderId="12" xfId="0" applyFont="1" applyFill="1" applyBorder="1" applyAlignment="1" applyProtection="1">
      <alignment horizontal="left"/>
      <protection locked="0"/>
    </xf>
    <xf numFmtId="0" fontId="9" fillId="35" borderId="13" xfId="0" applyFont="1" applyFill="1" applyBorder="1" applyAlignment="1" applyProtection="1">
      <alignment horizontal="left"/>
      <protection locked="0"/>
    </xf>
    <xf numFmtId="1" fontId="4" fillId="36" borderId="15" xfId="0" applyNumberFormat="1" applyFont="1" applyFill="1" applyBorder="1" applyAlignment="1" applyProtection="1">
      <alignment horizontal="center" vertical="center"/>
      <protection/>
    </xf>
    <xf numFmtId="1" fontId="4" fillId="36" borderId="16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right" vertical="center"/>
    </xf>
    <xf numFmtId="1" fontId="4" fillId="36" borderId="23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45"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ont>
        <color indexed="8"/>
      </font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5.png" /><Relationship Id="rId2" Type="http://schemas.openxmlformats.org/officeDocument/2006/relationships/image" Target="../media/image48.png" /><Relationship Id="rId3" Type="http://schemas.openxmlformats.org/officeDocument/2006/relationships/image" Target="../media/image4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6.emf" /><Relationship Id="rId2" Type="http://schemas.openxmlformats.org/officeDocument/2006/relationships/image" Target="../media/image37.emf" /><Relationship Id="rId3" Type="http://schemas.openxmlformats.org/officeDocument/2006/relationships/image" Target="../media/image38.emf" /><Relationship Id="rId4" Type="http://schemas.openxmlformats.org/officeDocument/2006/relationships/image" Target="../media/image39.emf" /><Relationship Id="rId5" Type="http://schemas.openxmlformats.org/officeDocument/2006/relationships/image" Target="../media/image40.emf" /><Relationship Id="rId6" Type="http://schemas.openxmlformats.org/officeDocument/2006/relationships/image" Target="../media/image47.emf" /><Relationship Id="rId7" Type="http://schemas.openxmlformats.org/officeDocument/2006/relationships/image" Target="../media/image18.emf" /><Relationship Id="rId8" Type="http://schemas.openxmlformats.org/officeDocument/2006/relationships/image" Target="../media/image41.emf" /><Relationship Id="rId9" Type="http://schemas.openxmlformats.org/officeDocument/2006/relationships/image" Target="../media/image42.emf" /><Relationship Id="rId10" Type="http://schemas.openxmlformats.org/officeDocument/2006/relationships/image" Target="../media/image43.emf" /><Relationship Id="rId11" Type="http://schemas.openxmlformats.org/officeDocument/2006/relationships/image" Target="../media/image44.emf" /><Relationship Id="rId12" Type="http://schemas.openxmlformats.org/officeDocument/2006/relationships/image" Target="../media/image45.emf" /><Relationship Id="rId13" Type="http://schemas.openxmlformats.org/officeDocument/2006/relationships/image" Target="../media/image46.emf" /><Relationship Id="rId14" Type="http://schemas.openxmlformats.org/officeDocument/2006/relationships/image" Target="../media/image19.emf" /><Relationship Id="rId15" Type="http://schemas.openxmlformats.org/officeDocument/2006/relationships/image" Target="../media/image20.emf" /><Relationship Id="rId16" Type="http://schemas.openxmlformats.org/officeDocument/2006/relationships/image" Target="../media/image21.emf" /><Relationship Id="rId17" Type="http://schemas.openxmlformats.org/officeDocument/2006/relationships/image" Target="../media/image22.emf" /><Relationship Id="rId18" Type="http://schemas.openxmlformats.org/officeDocument/2006/relationships/image" Target="../media/image23.emf" /><Relationship Id="rId19" Type="http://schemas.openxmlformats.org/officeDocument/2006/relationships/image" Target="../media/image24.emf" /><Relationship Id="rId20" Type="http://schemas.openxmlformats.org/officeDocument/2006/relationships/image" Target="../media/image25.emf" /><Relationship Id="rId21" Type="http://schemas.openxmlformats.org/officeDocument/2006/relationships/image" Target="../media/image2.emf" /><Relationship Id="rId22" Type="http://schemas.openxmlformats.org/officeDocument/2006/relationships/image" Target="../media/image3.emf" /><Relationship Id="rId23" Type="http://schemas.openxmlformats.org/officeDocument/2006/relationships/image" Target="../media/image1.emf" /><Relationship Id="rId24" Type="http://schemas.openxmlformats.org/officeDocument/2006/relationships/image" Target="../media/image4.emf" /><Relationship Id="rId25" Type="http://schemas.openxmlformats.org/officeDocument/2006/relationships/image" Target="../media/image5.emf" /><Relationship Id="rId26" Type="http://schemas.openxmlformats.org/officeDocument/2006/relationships/image" Target="../media/image6.emf" /><Relationship Id="rId27" Type="http://schemas.openxmlformats.org/officeDocument/2006/relationships/image" Target="../media/image7.emf" /><Relationship Id="rId28" Type="http://schemas.openxmlformats.org/officeDocument/2006/relationships/image" Target="../media/image8.emf" /><Relationship Id="rId29" Type="http://schemas.openxmlformats.org/officeDocument/2006/relationships/image" Target="../media/image9.emf" /><Relationship Id="rId30" Type="http://schemas.openxmlformats.org/officeDocument/2006/relationships/image" Target="../media/image10.emf" /><Relationship Id="rId31" Type="http://schemas.openxmlformats.org/officeDocument/2006/relationships/image" Target="../media/image11.emf" /><Relationship Id="rId32" Type="http://schemas.openxmlformats.org/officeDocument/2006/relationships/image" Target="../media/image12.emf" /><Relationship Id="rId33" Type="http://schemas.openxmlformats.org/officeDocument/2006/relationships/image" Target="../media/image13.emf" /><Relationship Id="rId34" Type="http://schemas.openxmlformats.org/officeDocument/2006/relationships/image" Target="../media/image14.emf" /><Relationship Id="rId35" Type="http://schemas.openxmlformats.org/officeDocument/2006/relationships/image" Target="../media/image15.emf" /><Relationship Id="rId36" Type="http://schemas.openxmlformats.org/officeDocument/2006/relationships/image" Target="../media/image16.emf" /><Relationship Id="rId37" Type="http://schemas.openxmlformats.org/officeDocument/2006/relationships/image" Target="../media/image17.emf" /><Relationship Id="rId38" Type="http://schemas.openxmlformats.org/officeDocument/2006/relationships/image" Target="../media/image26.emf" /><Relationship Id="rId39" Type="http://schemas.openxmlformats.org/officeDocument/2006/relationships/image" Target="../media/image27.emf" /><Relationship Id="rId40" Type="http://schemas.openxmlformats.org/officeDocument/2006/relationships/image" Target="../media/image28.emf" /><Relationship Id="rId41" Type="http://schemas.openxmlformats.org/officeDocument/2006/relationships/image" Target="../media/image29.emf" /><Relationship Id="rId42" Type="http://schemas.openxmlformats.org/officeDocument/2006/relationships/image" Target="../media/image30.emf" /><Relationship Id="rId43" Type="http://schemas.openxmlformats.org/officeDocument/2006/relationships/image" Target="../media/image31.emf" /><Relationship Id="rId44" Type="http://schemas.openxmlformats.org/officeDocument/2006/relationships/image" Target="../media/image32.emf" /><Relationship Id="rId45" Type="http://schemas.openxmlformats.org/officeDocument/2006/relationships/image" Target="../media/image33.emf" /><Relationship Id="rId46" Type="http://schemas.openxmlformats.org/officeDocument/2006/relationships/image" Target="../media/image3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10</xdr:row>
      <xdr:rowOff>0</xdr:rowOff>
    </xdr:from>
    <xdr:to>
      <xdr:col>6</xdr:col>
      <xdr:colOff>114300</xdr:colOff>
      <xdr:row>33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3771900" cy="3724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95250</xdr:colOff>
      <xdr:row>35</xdr:row>
      <xdr:rowOff>66675</xdr:rowOff>
    </xdr:from>
    <xdr:to>
      <xdr:col>7</xdr:col>
      <xdr:colOff>542925</xdr:colOff>
      <xdr:row>37</xdr:row>
      <xdr:rowOff>142875</xdr:rowOff>
    </xdr:to>
    <xdr:pic>
      <xdr:nvPicPr>
        <xdr:cNvPr id="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5629275"/>
          <a:ext cx="4381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38</xdr:row>
      <xdr:rowOff>76200</xdr:rowOff>
    </xdr:from>
    <xdr:to>
      <xdr:col>8</xdr:col>
      <xdr:colOff>209550</xdr:colOff>
      <xdr:row>64</xdr:row>
      <xdr:rowOff>38100</xdr:rowOff>
    </xdr:to>
    <xdr:pic>
      <xdr:nvPicPr>
        <xdr:cNvPr id="3" name="Picture 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6124575"/>
          <a:ext cx="4676775" cy="4171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19050</xdr:colOff>
      <xdr:row>6</xdr:row>
      <xdr:rowOff>19050</xdr:rowOff>
    </xdr:from>
    <xdr:to>
      <xdr:col>27</xdr:col>
      <xdr:colOff>9525</xdr:colOff>
      <xdr:row>7</xdr:row>
      <xdr:rowOff>0</xdr:rowOff>
    </xdr:to>
    <xdr:pic>
      <xdr:nvPicPr>
        <xdr:cNvPr id="1" name="CommandButton1" descr="Somar 1 vo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87630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27</xdr:col>
      <xdr:colOff>19050</xdr:colOff>
      <xdr:row>6</xdr:row>
      <xdr:rowOff>19050</xdr:rowOff>
    </xdr:from>
    <xdr:to>
      <xdr:col>30</xdr:col>
      <xdr:colOff>9525</xdr:colOff>
      <xdr:row>7</xdr:row>
      <xdr:rowOff>0</xdr:rowOff>
    </xdr:to>
    <xdr:pic>
      <xdr:nvPicPr>
        <xdr:cNvPr id="2" name="CommandButton3" descr="Somar 1 vot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0375" y="87630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24</xdr:col>
      <xdr:colOff>19050</xdr:colOff>
      <xdr:row>8</xdr:row>
      <xdr:rowOff>19050</xdr:rowOff>
    </xdr:from>
    <xdr:to>
      <xdr:col>27</xdr:col>
      <xdr:colOff>9525</xdr:colOff>
      <xdr:row>9</xdr:row>
      <xdr:rowOff>0</xdr:rowOff>
    </xdr:to>
    <xdr:pic>
      <xdr:nvPicPr>
        <xdr:cNvPr id="3" name="CommandButton2" descr="Somar 1 vot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57475" y="121920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27</xdr:col>
      <xdr:colOff>19050</xdr:colOff>
      <xdr:row>8</xdr:row>
      <xdr:rowOff>19050</xdr:rowOff>
    </xdr:from>
    <xdr:to>
      <xdr:col>30</xdr:col>
      <xdr:colOff>9525</xdr:colOff>
      <xdr:row>9</xdr:row>
      <xdr:rowOff>0</xdr:rowOff>
    </xdr:to>
    <xdr:pic>
      <xdr:nvPicPr>
        <xdr:cNvPr id="4" name="CommandButton4" descr="Somar 1 vot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00375" y="121920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24</xdr:col>
      <xdr:colOff>19050</xdr:colOff>
      <xdr:row>10</xdr:row>
      <xdr:rowOff>19050</xdr:rowOff>
    </xdr:from>
    <xdr:to>
      <xdr:col>27</xdr:col>
      <xdr:colOff>9525</xdr:colOff>
      <xdr:row>11</xdr:row>
      <xdr:rowOff>0</xdr:rowOff>
    </xdr:to>
    <xdr:pic>
      <xdr:nvPicPr>
        <xdr:cNvPr id="5" name="CommandButton5" descr="Somar 1 vot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57475" y="156210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27</xdr:col>
      <xdr:colOff>19050</xdr:colOff>
      <xdr:row>10</xdr:row>
      <xdr:rowOff>19050</xdr:rowOff>
    </xdr:from>
    <xdr:to>
      <xdr:col>30</xdr:col>
      <xdr:colOff>9525</xdr:colOff>
      <xdr:row>11</xdr:row>
      <xdr:rowOff>0</xdr:rowOff>
    </xdr:to>
    <xdr:pic>
      <xdr:nvPicPr>
        <xdr:cNvPr id="6" name="CommandButton6" descr="Somar 1 vot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00375" y="156210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24</xdr:col>
      <xdr:colOff>19050</xdr:colOff>
      <xdr:row>12</xdr:row>
      <xdr:rowOff>19050</xdr:rowOff>
    </xdr:from>
    <xdr:to>
      <xdr:col>27</xdr:col>
      <xdr:colOff>9525</xdr:colOff>
      <xdr:row>13</xdr:row>
      <xdr:rowOff>0</xdr:rowOff>
    </xdr:to>
    <xdr:pic>
      <xdr:nvPicPr>
        <xdr:cNvPr id="7" name="CommandButton7" descr="Somar 1 vot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657475" y="190500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27</xdr:col>
      <xdr:colOff>19050</xdr:colOff>
      <xdr:row>12</xdr:row>
      <xdr:rowOff>19050</xdr:rowOff>
    </xdr:from>
    <xdr:to>
      <xdr:col>30</xdr:col>
      <xdr:colOff>9525</xdr:colOff>
      <xdr:row>13</xdr:row>
      <xdr:rowOff>0</xdr:rowOff>
    </xdr:to>
    <xdr:pic>
      <xdr:nvPicPr>
        <xdr:cNvPr id="8" name="CommandButton8" descr="Somar 1 vot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000375" y="190500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24</xdr:col>
      <xdr:colOff>19050</xdr:colOff>
      <xdr:row>14</xdr:row>
      <xdr:rowOff>19050</xdr:rowOff>
    </xdr:from>
    <xdr:to>
      <xdr:col>27</xdr:col>
      <xdr:colOff>9525</xdr:colOff>
      <xdr:row>15</xdr:row>
      <xdr:rowOff>0</xdr:rowOff>
    </xdr:to>
    <xdr:pic>
      <xdr:nvPicPr>
        <xdr:cNvPr id="9" name="CommandButton9" descr="Somar 1 vot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657475" y="224790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27</xdr:col>
      <xdr:colOff>19050</xdr:colOff>
      <xdr:row>14</xdr:row>
      <xdr:rowOff>19050</xdr:rowOff>
    </xdr:from>
    <xdr:to>
      <xdr:col>30</xdr:col>
      <xdr:colOff>9525</xdr:colOff>
      <xdr:row>15</xdr:row>
      <xdr:rowOff>0</xdr:rowOff>
    </xdr:to>
    <xdr:pic>
      <xdr:nvPicPr>
        <xdr:cNvPr id="10" name="CommandButton10" descr="Somar 1 vot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000375" y="224790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24</xdr:col>
      <xdr:colOff>19050</xdr:colOff>
      <xdr:row>16</xdr:row>
      <xdr:rowOff>19050</xdr:rowOff>
    </xdr:from>
    <xdr:to>
      <xdr:col>27</xdr:col>
      <xdr:colOff>9525</xdr:colOff>
      <xdr:row>17</xdr:row>
      <xdr:rowOff>0</xdr:rowOff>
    </xdr:to>
    <xdr:pic>
      <xdr:nvPicPr>
        <xdr:cNvPr id="11" name="CommandButton11" descr="Somar 1 vot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57475" y="259080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27</xdr:col>
      <xdr:colOff>19050</xdr:colOff>
      <xdr:row>16</xdr:row>
      <xdr:rowOff>19050</xdr:rowOff>
    </xdr:from>
    <xdr:to>
      <xdr:col>30</xdr:col>
      <xdr:colOff>9525</xdr:colOff>
      <xdr:row>17</xdr:row>
      <xdr:rowOff>0</xdr:rowOff>
    </xdr:to>
    <xdr:pic>
      <xdr:nvPicPr>
        <xdr:cNvPr id="12" name="CommandButton12" descr="Somar 1 voto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000375" y="259080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24</xdr:col>
      <xdr:colOff>19050</xdr:colOff>
      <xdr:row>18</xdr:row>
      <xdr:rowOff>19050</xdr:rowOff>
    </xdr:from>
    <xdr:to>
      <xdr:col>27</xdr:col>
      <xdr:colOff>9525</xdr:colOff>
      <xdr:row>19</xdr:row>
      <xdr:rowOff>0</xdr:rowOff>
    </xdr:to>
    <xdr:pic>
      <xdr:nvPicPr>
        <xdr:cNvPr id="13" name="CommandButton13" descr="Somar 1 voto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657475" y="293370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27</xdr:col>
      <xdr:colOff>19050</xdr:colOff>
      <xdr:row>18</xdr:row>
      <xdr:rowOff>19050</xdr:rowOff>
    </xdr:from>
    <xdr:to>
      <xdr:col>30</xdr:col>
      <xdr:colOff>9525</xdr:colOff>
      <xdr:row>19</xdr:row>
      <xdr:rowOff>0</xdr:rowOff>
    </xdr:to>
    <xdr:pic>
      <xdr:nvPicPr>
        <xdr:cNvPr id="14" name="CommandButton14" descr="Somar 1 voto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000375" y="293370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24</xdr:col>
      <xdr:colOff>19050</xdr:colOff>
      <xdr:row>20</xdr:row>
      <xdr:rowOff>19050</xdr:rowOff>
    </xdr:from>
    <xdr:to>
      <xdr:col>27</xdr:col>
      <xdr:colOff>9525</xdr:colOff>
      <xdr:row>21</xdr:row>
      <xdr:rowOff>0</xdr:rowOff>
    </xdr:to>
    <xdr:pic>
      <xdr:nvPicPr>
        <xdr:cNvPr id="15" name="CommandButton15" descr="Somar 1 voto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657475" y="327660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27</xdr:col>
      <xdr:colOff>19050</xdr:colOff>
      <xdr:row>20</xdr:row>
      <xdr:rowOff>19050</xdr:rowOff>
    </xdr:from>
    <xdr:to>
      <xdr:col>30</xdr:col>
      <xdr:colOff>9525</xdr:colOff>
      <xdr:row>21</xdr:row>
      <xdr:rowOff>0</xdr:rowOff>
    </xdr:to>
    <xdr:pic>
      <xdr:nvPicPr>
        <xdr:cNvPr id="16" name="CommandButton16" descr="Somar 1 voto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000375" y="327660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24</xdr:col>
      <xdr:colOff>19050</xdr:colOff>
      <xdr:row>22</xdr:row>
      <xdr:rowOff>19050</xdr:rowOff>
    </xdr:from>
    <xdr:to>
      <xdr:col>27</xdr:col>
      <xdr:colOff>9525</xdr:colOff>
      <xdr:row>23</xdr:row>
      <xdr:rowOff>0</xdr:rowOff>
    </xdr:to>
    <xdr:pic>
      <xdr:nvPicPr>
        <xdr:cNvPr id="17" name="CommandButton17" descr="Somar 1 voto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657475" y="361950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27</xdr:col>
      <xdr:colOff>19050</xdr:colOff>
      <xdr:row>22</xdr:row>
      <xdr:rowOff>19050</xdr:rowOff>
    </xdr:from>
    <xdr:to>
      <xdr:col>30</xdr:col>
      <xdr:colOff>9525</xdr:colOff>
      <xdr:row>23</xdr:row>
      <xdr:rowOff>0</xdr:rowOff>
    </xdr:to>
    <xdr:pic>
      <xdr:nvPicPr>
        <xdr:cNvPr id="18" name="CommandButton18" descr="Somar 1 voto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000375" y="361950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24</xdr:col>
      <xdr:colOff>19050</xdr:colOff>
      <xdr:row>24</xdr:row>
      <xdr:rowOff>19050</xdr:rowOff>
    </xdr:from>
    <xdr:to>
      <xdr:col>27</xdr:col>
      <xdr:colOff>9525</xdr:colOff>
      <xdr:row>25</xdr:row>
      <xdr:rowOff>0</xdr:rowOff>
    </xdr:to>
    <xdr:pic>
      <xdr:nvPicPr>
        <xdr:cNvPr id="19" name="CommandButton19" descr="Somar 1 voto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657475" y="396240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27</xdr:col>
      <xdr:colOff>19050</xdr:colOff>
      <xdr:row>24</xdr:row>
      <xdr:rowOff>19050</xdr:rowOff>
    </xdr:from>
    <xdr:to>
      <xdr:col>30</xdr:col>
      <xdr:colOff>9525</xdr:colOff>
      <xdr:row>25</xdr:row>
      <xdr:rowOff>0</xdr:rowOff>
    </xdr:to>
    <xdr:pic>
      <xdr:nvPicPr>
        <xdr:cNvPr id="20" name="CommandButton20" descr="Somar 1 voto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000375" y="396240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66</xdr:col>
      <xdr:colOff>19050</xdr:colOff>
      <xdr:row>6</xdr:row>
      <xdr:rowOff>19050</xdr:rowOff>
    </xdr:from>
    <xdr:to>
      <xdr:col>69</xdr:col>
      <xdr:colOff>9525</xdr:colOff>
      <xdr:row>7</xdr:row>
      <xdr:rowOff>0</xdr:rowOff>
    </xdr:to>
    <xdr:pic>
      <xdr:nvPicPr>
        <xdr:cNvPr id="21" name="CommandButton21" descr="Somar 1 voto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162800" y="87630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69</xdr:col>
      <xdr:colOff>19050</xdr:colOff>
      <xdr:row>6</xdr:row>
      <xdr:rowOff>19050</xdr:rowOff>
    </xdr:from>
    <xdr:to>
      <xdr:col>72</xdr:col>
      <xdr:colOff>9525</xdr:colOff>
      <xdr:row>7</xdr:row>
      <xdr:rowOff>0</xdr:rowOff>
    </xdr:to>
    <xdr:pic>
      <xdr:nvPicPr>
        <xdr:cNvPr id="22" name="CommandButton22" descr="Somar 1 voto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7505700" y="87630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24</xdr:col>
      <xdr:colOff>19050</xdr:colOff>
      <xdr:row>26</xdr:row>
      <xdr:rowOff>19050</xdr:rowOff>
    </xdr:from>
    <xdr:to>
      <xdr:col>27</xdr:col>
      <xdr:colOff>9525</xdr:colOff>
      <xdr:row>27</xdr:row>
      <xdr:rowOff>0</xdr:rowOff>
    </xdr:to>
    <xdr:pic>
      <xdr:nvPicPr>
        <xdr:cNvPr id="23" name="CommandButton23" descr="Somar 1 voto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657475" y="430530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27</xdr:col>
      <xdr:colOff>19050</xdr:colOff>
      <xdr:row>26</xdr:row>
      <xdr:rowOff>19050</xdr:rowOff>
    </xdr:from>
    <xdr:to>
      <xdr:col>30</xdr:col>
      <xdr:colOff>9525</xdr:colOff>
      <xdr:row>27</xdr:row>
      <xdr:rowOff>0</xdr:rowOff>
    </xdr:to>
    <xdr:pic>
      <xdr:nvPicPr>
        <xdr:cNvPr id="24" name="CommandButton24" descr="Somar 1 voto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000375" y="430530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66</xdr:col>
      <xdr:colOff>19050</xdr:colOff>
      <xdr:row>8</xdr:row>
      <xdr:rowOff>19050</xdr:rowOff>
    </xdr:from>
    <xdr:to>
      <xdr:col>69</xdr:col>
      <xdr:colOff>9525</xdr:colOff>
      <xdr:row>9</xdr:row>
      <xdr:rowOff>0</xdr:rowOff>
    </xdr:to>
    <xdr:pic>
      <xdr:nvPicPr>
        <xdr:cNvPr id="25" name="CommandButton25" descr="Somar 1 voto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162800" y="121920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69</xdr:col>
      <xdr:colOff>19050</xdr:colOff>
      <xdr:row>8</xdr:row>
      <xdr:rowOff>19050</xdr:rowOff>
    </xdr:from>
    <xdr:to>
      <xdr:col>72</xdr:col>
      <xdr:colOff>9525</xdr:colOff>
      <xdr:row>9</xdr:row>
      <xdr:rowOff>0</xdr:rowOff>
    </xdr:to>
    <xdr:pic>
      <xdr:nvPicPr>
        <xdr:cNvPr id="26" name="CommandButton26" descr="Somar 1 voto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7505700" y="121920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66</xdr:col>
      <xdr:colOff>19050</xdr:colOff>
      <xdr:row>10</xdr:row>
      <xdr:rowOff>19050</xdr:rowOff>
    </xdr:from>
    <xdr:to>
      <xdr:col>69</xdr:col>
      <xdr:colOff>9525</xdr:colOff>
      <xdr:row>11</xdr:row>
      <xdr:rowOff>0</xdr:rowOff>
    </xdr:to>
    <xdr:pic>
      <xdr:nvPicPr>
        <xdr:cNvPr id="27" name="CommandButton27" descr="Somar 1 voto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7162800" y="156210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69</xdr:col>
      <xdr:colOff>19050</xdr:colOff>
      <xdr:row>10</xdr:row>
      <xdr:rowOff>19050</xdr:rowOff>
    </xdr:from>
    <xdr:to>
      <xdr:col>72</xdr:col>
      <xdr:colOff>9525</xdr:colOff>
      <xdr:row>11</xdr:row>
      <xdr:rowOff>0</xdr:rowOff>
    </xdr:to>
    <xdr:pic>
      <xdr:nvPicPr>
        <xdr:cNvPr id="28" name="CommandButton28" descr="Somar 1 voto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7505700" y="156210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66</xdr:col>
      <xdr:colOff>19050</xdr:colOff>
      <xdr:row>12</xdr:row>
      <xdr:rowOff>19050</xdr:rowOff>
    </xdr:from>
    <xdr:to>
      <xdr:col>69</xdr:col>
      <xdr:colOff>9525</xdr:colOff>
      <xdr:row>13</xdr:row>
      <xdr:rowOff>0</xdr:rowOff>
    </xdr:to>
    <xdr:pic>
      <xdr:nvPicPr>
        <xdr:cNvPr id="29" name="CommandButton29" descr="Somar 1 voto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7162800" y="190500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69</xdr:col>
      <xdr:colOff>19050</xdr:colOff>
      <xdr:row>12</xdr:row>
      <xdr:rowOff>19050</xdr:rowOff>
    </xdr:from>
    <xdr:to>
      <xdr:col>72</xdr:col>
      <xdr:colOff>9525</xdr:colOff>
      <xdr:row>13</xdr:row>
      <xdr:rowOff>0</xdr:rowOff>
    </xdr:to>
    <xdr:pic>
      <xdr:nvPicPr>
        <xdr:cNvPr id="30" name="CommandButton30" descr="Somar 1 voto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7505700" y="190500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66</xdr:col>
      <xdr:colOff>19050</xdr:colOff>
      <xdr:row>14</xdr:row>
      <xdr:rowOff>19050</xdr:rowOff>
    </xdr:from>
    <xdr:to>
      <xdr:col>69</xdr:col>
      <xdr:colOff>9525</xdr:colOff>
      <xdr:row>15</xdr:row>
      <xdr:rowOff>0</xdr:rowOff>
    </xdr:to>
    <xdr:pic>
      <xdr:nvPicPr>
        <xdr:cNvPr id="31" name="CommandButton31" descr="Somar 1 voto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7162800" y="224790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69</xdr:col>
      <xdr:colOff>19050</xdr:colOff>
      <xdr:row>14</xdr:row>
      <xdr:rowOff>19050</xdr:rowOff>
    </xdr:from>
    <xdr:to>
      <xdr:col>72</xdr:col>
      <xdr:colOff>9525</xdr:colOff>
      <xdr:row>15</xdr:row>
      <xdr:rowOff>0</xdr:rowOff>
    </xdr:to>
    <xdr:pic>
      <xdr:nvPicPr>
        <xdr:cNvPr id="32" name="CommandButton32" descr="Somar 1 voto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7505700" y="224790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66</xdr:col>
      <xdr:colOff>19050</xdr:colOff>
      <xdr:row>16</xdr:row>
      <xdr:rowOff>19050</xdr:rowOff>
    </xdr:from>
    <xdr:to>
      <xdr:col>69</xdr:col>
      <xdr:colOff>9525</xdr:colOff>
      <xdr:row>17</xdr:row>
      <xdr:rowOff>0</xdr:rowOff>
    </xdr:to>
    <xdr:pic>
      <xdr:nvPicPr>
        <xdr:cNvPr id="33" name="CommandButton33" descr="Somar 1 voto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162800" y="259080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69</xdr:col>
      <xdr:colOff>19050</xdr:colOff>
      <xdr:row>16</xdr:row>
      <xdr:rowOff>19050</xdr:rowOff>
    </xdr:from>
    <xdr:to>
      <xdr:col>72</xdr:col>
      <xdr:colOff>9525</xdr:colOff>
      <xdr:row>17</xdr:row>
      <xdr:rowOff>0</xdr:rowOff>
    </xdr:to>
    <xdr:pic>
      <xdr:nvPicPr>
        <xdr:cNvPr id="34" name="CommandButton34" descr="Somar 1 voto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7505700" y="259080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66</xdr:col>
      <xdr:colOff>19050</xdr:colOff>
      <xdr:row>18</xdr:row>
      <xdr:rowOff>19050</xdr:rowOff>
    </xdr:from>
    <xdr:to>
      <xdr:col>69</xdr:col>
      <xdr:colOff>9525</xdr:colOff>
      <xdr:row>19</xdr:row>
      <xdr:rowOff>0</xdr:rowOff>
    </xdr:to>
    <xdr:pic>
      <xdr:nvPicPr>
        <xdr:cNvPr id="35" name="CommandButton35" descr="Somar 1 voto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7162800" y="293370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69</xdr:col>
      <xdr:colOff>19050</xdr:colOff>
      <xdr:row>18</xdr:row>
      <xdr:rowOff>19050</xdr:rowOff>
    </xdr:from>
    <xdr:to>
      <xdr:col>72</xdr:col>
      <xdr:colOff>9525</xdr:colOff>
      <xdr:row>19</xdr:row>
      <xdr:rowOff>0</xdr:rowOff>
    </xdr:to>
    <xdr:pic>
      <xdr:nvPicPr>
        <xdr:cNvPr id="36" name="CommandButton36" descr="Somar 1 voto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7505700" y="293370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66</xdr:col>
      <xdr:colOff>19050</xdr:colOff>
      <xdr:row>20</xdr:row>
      <xdr:rowOff>19050</xdr:rowOff>
    </xdr:from>
    <xdr:to>
      <xdr:col>69</xdr:col>
      <xdr:colOff>9525</xdr:colOff>
      <xdr:row>21</xdr:row>
      <xdr:rowOff>0</xdr:rowOff>
    </xdr:to>
    <xdr:pic>
      <xdr:nvPicPr>
        <xdr:cNvPr id="37" name="CommandButton37" descr="Somar 1 voto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7162800" y="327660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69</xdr:col>
      <xdr:colOff>19050</xdr:colOff>
      <xdr:row>20</xdr:row>
      <xdr:rowOff>19050</xdr:rowOff>
    </xdr:from>
    <xdr:to>
      <xdr:col>72</xdr:col>
      <xdr:colOff>9525</xdr:colOff>
      <xdr:row>21</xdr:row>
      <xdr:rowOff>0</xdr:rowOff>
    </xdr:to>
    <xdr:pic>
      <xdr:nvPicPr>
        <xdr:cNvPr id="38" name="CommandButton38" descr="Somar 1 voto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7505700" y="327660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66</xdr:col>
      <xdr:colOff>19050</xdr:colOff>
      <xdr:row>22</xdr:row>
      <xdr:rowOff>19050</xdr:rowOff>
    </xdr:from>
    <xdr:to>
      <xdr:col>69</xdr:col>
      <xdr:colOff>9525</xdr:colOff>
      <xdr:row>23</xdr:row>
      <xdr:rowOff>0</xdr:rowOff>
    </xdr:to>
    <xdr:pic>
      <xdr:nvPicPr>
        <xdr:cNvPr id="39" name="CommandButton39" descr="Somar 1 voto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7162800" y="361950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69</xdr:col>
      <xdr:colOff>19050</xdr:colOff>
      <xdr:row>22</xdr:row>
      <xdr:rowOff>19050</xdr:rowOff>
    </xdr:from>
    <xdr:to>
      <xdr:col>72</xdr:col>
      <xdr:colOff>9525</xdr:colOff>
      <xdr:row>23</xdr:row>
      <xdr:rowOff>0</xdr:rowOff>
    </xdr:to>
    <xdr:pic>
      <xdr:nvPicPr>
        <xdr:cNvPr id="40" name="CommandButton40" descr="Somar 1 voto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7505700" y="361950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66</xdr:col>
      <xdr:colOff>19050</xdr:colOff>
      <xdr:row>24</xdr:row>
      <xdr:rowOff>19050</xdr:rowOff>
    </xdr:from>
    <xdr:to>
      <xdr:col>69</xdr:col>
      <xdr:colOff>9525</xdr:colOff>
      <xdr:row>25</xdr:row>
      <xdr:rowOff>0</xdr:rowOff>
    </xdr:to>
    <xdr:pic>
      <xdr:nvPicPr>
        <xdr:cNvPr id="41" name="CommandButton41" descr="Somar 1 voto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7162800" y="396240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69</xdr:col>
      <xdr:colOff>19050</xdr:colOff>
      <xdr:row>24</xdr:row>
      <xdr:rowOff>19050</xdr:rowOff>
    </xdr:from>
    <xdr:to>
      <xdr:col>72</xdr:col>
      <xdr:colOff>9525</xdr:colOff>
      <xdr:row>25</xdr:row>
      <xdr:rowOff>0</xdr:rowOff>
    </xdr:to>
    <xdr:pic>
      <xdr:nvPicPr>
        <xdr:cNvPr id="42" name="CommandButton42" descr="Somar 1 voto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7505700" y="396240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66</xdr:col>
      <xdr:colOff>19050</xdr:colOff>
      <xdr:row>26</xdr:row>
      <xdr:rowOff>19050</xdr:rowOff>
    </xdr:from>
    <xdr:to>
      <xdr:col>69</xdr:col>
      <xdr:colOff>9525</xdr:colOff>
      <xdr:row>27</xdr:row>
      <xdr:rowOff>0</xdr:rowOff>
    </xdr:to>
    <xdr:pic>
      <xdr:nvPicPr>
        <xdr:cNvPr id="43" name="CommandButton43" descr="Somar 1 voto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7162800" y="430530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69</xdr:col>
      <xdr:colOff>19050</xdr:colOff>
      <xdr:row>26</xdr:row>
      <xdr:rowOff>19050</xdr:rowOff>
    </xdr:from>
    <xdr:to>
      <xdr:col>72</xdr:col>
      <xdr:colOff>9525</xdr:colOff>
      <xdr:row>27</xdr:row>
      <xdr:rowOff>0</xdr:rowOff>
    </xdr:to>
    <xdr:pic>
      <xdr:nvPicPr>
        <xdr:cNvPr id="44" name="CommandButton44" descr="Somar 1 voto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7505700" y="430530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66</xdr:col>
      <xdr:colOff>47625</xdr:colOff>
      <xdr:row>1</xdr:row>
      <xdr:rowOff>38100</xdr:rowOff>
    </xdr:from>
    <xdr:to>
      <xdr:col>71</xdr:col>
      <xdr:colOff>47625</xdr:colOff>
      <xdr:row>2</xdr:row>
      <xdr:rowOff>133350</xdr:rowOff>
    </xdr:to>
    <xdr:pic>
      <xdr:nvPicPr>
        <xdr:cNvPr id="45" name="TUDO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7191375" y="200025"/>
          <a:ext cx="5715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71</xdr:col>
      <xdr:colOff>76200</xdr:colOff>
      <xdr:row>1</xdr:row>
      <xdr:rowOff>38100</xdr:rowOff>
    </xdr:from>
    <xdr:to>
      <xdr:col>77</xdr:col>
      <xdr:colOff>19050</xdr:colOff>
      <xdr:row>2</xdr:row>
      <xdr:rowOff>133350</xdr:rowOff>
    </xdr:to>
    <xdr:pic>
      <xdr:nvPicPr>
        <xdr:cNvPr id="46" name="CommandButton45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7791450" y="200025"/>
          <a:ext cx="5715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/>
  <dimension ref="A1:H155"/>
  <sheetViews>
    <sheetView showGridLines="0" zoomScalePageLayoutView="0" workbookViewId="0" topLeftCell="A1">
      <selection activeCell="H2" sqref="H2"/>
    </sheetView>
  </sheetViews>
  <sheetFormatPr defaultColWidth="9.140625" defaultRowHeight="12.75"/>
  <cols>
    <col min="7" max="7" width="4.140625" style="0" customWidth="1"/>
  </cols>
  <sheetData>
    <row r="1" ht="12.75">
      <c r="H1" s="16"/>
    </row>
    <row r="2" spans="1:8" ht="12.75">
      <c r="A2" s="13" t="s">
        <v>3</v>
      </c>
      <c r="H2" s="14" t="s">
        <v>4</v>
      </c>
    </row>
    <row r="3" spans="1:8" ht="12.75">
      <c r="A3" s="13"/>
      <c r="H3" s="16"/>
    </row>
    <row r="4" spans="1:8" ht="12.75">
      <c r="A4" s="13" t="s">
        <v>36</v>
      </c>
      <c r="H4" s="16"/>
    </row>
    <row r="6" ht="12.75">
      <c r="A6" s="12" t="s">
        <v>46</v>
      </c>
    </row>
    <row r="7" ht="4.5" customHeight="1"/>
    <row r="8" ht="12.75" customHeight="1">
      <c r="A8" s="12"/>
    </row>
    <row r="9" ht="12.75" customHeight="1">
      <c r="A9" s="12" t="s">
        <v>44</v>
      </c>
    </row>
    <row r="10" ht="12.75" customHeight="1">
      <c r="A10" t="s">
        <v>45</v>
      </c>
    </row>
    <row r="29" ht="12.75">
      <c r="H29" s="16"/>
    </row>
    <row r="35" ht="12.75">
      <c r="A35" s="12" t="s">
        <v>47</v>
      </c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6" ht="12.75">
      <c r="A66" s="12" t="s">
        <v>11</v>
      </c>
    </row>
    <row r="67" ht="7.5" customHeight="1"/>
    <row r="68" ht="12.75">
      <c r="A68" s="15" t="s">
        <v>30</v>
      </c>
    </row>
    <row r="69" ht="12.75">
      <c r="A69" t="s">
        <v>5</v>
      </c>
    </row>
    <row r="70" ht="12.75">
      <c r="A70" t="s">
        <v>6</v>
      </c>
    </row>
    <row r="71" ht="12.75">
      <c r="A71" t="s">
        <v>7</v>
      </c>
    </row>
    <row r="72" ht="12.75">
      <c r="A72" t="s">
        <v>8</v>
      </c>
    </row>
    <row r="73" ht="12.75">
      <c r="A73" t="s">
        <v>9</v>
      </c>
    </row>
    <row r="74" ht="12.75">
      <c r="A74" t="s">
        <v>10</v>
      </c>
    </row>
    <row r="75" ht="8.25" customHeight="1"/>
    <row r="76" ht="12.75">
      <c r="A76" s="15" t="s">
        <v>31</v>
      </c>
    </row>
    <row r="77" ht="12.75">
      <c r="A77" t="s">
        <v>12</v>
      </c>
    </row>
    <row r="78" ht="12.75">
      <c r="A78" t="s">
        <v>13</v>
      </c>
    </row>
    <row r="79" ht="7.5" customHeight="1"/>
    <row r="80" ht="12.75">
      <c r="A80" s="15" t="s">
        <v>32</v>
      </c>
    </row>
    <row r="81" ht="12.75">
      <c r="A81" t="s">
        <v>23</v>
      </c>
    </row>
    <row r="82" ht="12.75">
      <c r="A82" t="s">
        <v>14</v>
      </c>
    </row>
    <row r="83" ht="12.75">
      <c r="A83" t="s">
        <v>15</v>
      </c>
    </row>
    <row r="84" ht="12.75">
      <c r="A84" t="s">
        <v>16</v>
      </c>
    </row>
    <row r="85" ht="12.75">
      <c r="A85" t="s">
        <v>17</v>
      </c>
    </row>
    <row r="86" ht="12.75">
      <c r="A86" t="s">
        <v>18</v>
      </c>
    </row>
    <row r="87" ht="12.75">
      <c r="A87" t="s">
        <v>19</v>
      </c>
    </row>
    <row r="88" ht="7.5" customHeight="1"/>
    <row r="89" ht="12.75">
      <c r="A89" s="15" t="s">
        <v>33</v>
      </c>
    </row>
    <row r="90" ht="12.75">
      <c r="A90" t="s">
        <v>20</v>
      </c>
    </row>
    <row r="91" ht="12.75">
      <c r="A91" t="s">
        <v>21</v>
      </c>
    </row>
    <row r="92" ht="12.75">
      <c r="A92" t="s">
        <v>22</v>
      </c>
    </row>
    <row r="94" ht="12.75">
      <c r="A94" s="12" t="s">
        <v>24</v>
      </c>
    </row>
    <row r="95" ht="6.75" customHeight="1">
      <c r="A95" s="12"/>
    </row>
    <row r="96" ht="12.75">
      <c r="A96" s="15" t="s">
        <v>34</v>
      </c>
    </row>
    <row r="97" ht="12.75">
      <c r="A97" t="s">
        <v>25</v>
      </c>
    </row>
    <row r="98" ht="12.75">
      <c r="A98" t="s">
        <v>26</v>
      </c>
    </row>
    <row r="99" ht="12.75">
      <c r="A99" t="s">
        <v>27</v>
      </c>
    </row>
    <row r="100" ht="8.25" customHeight="1"/>
    <row r="101" ht="12.75">
      <c r="A101" s="15" t="s">
        <v>35</v>
      </c>
    </row>
    <row r="102" ht="12.75">
      <c r="A102" t="s">
        <v>28</v>
      </c>
    </row>
    <row r="103" ht="12.75">
      <c r="A103" t="s">
        <v>29</v>
      </c>
    </row>
    <row r="105" ht="12.75">
      <c r="A105" s="12" t="s">
        <v>48</v>
      </c>
    </row>
    <row r="106" ht="12.75">
      <c r="A106" s="12" t="s">
        <v>49</v>
      </c>
    </row>
    <row r="108" ht="12.75">
      <c r="A108" t="s">
        <v>50</v>
      </c>
    </row>
    <row r="109" ht="12.75">
      <c r="A109" t="s">
        <v>51</v>
      </c>
    </row>
    <row r="111" ht="12.75">
      <c r="A111" t="s">
        <v>52</v>
      </c>
    </row>
    <row r="112" ht="12.75">
      <c r="A112" t="s">
        <v>53</v>
      </c>
    </row>
    <row r="113" ht="12.75">
      <c r="A113" t="s">
        <v>54</v>
      </c>
    </row>
    <row r="114" ht="12.75">
      <c r="A114" t="s">
        <v>55</v>
      </c>
    </row>
    <row r="115" ht="12.75">
      <c r="A115" t="s">
        <v>56</v>
      </c>
    </row>
    <row r="116" ht="12.75">
      <c r="A116" t="s">
        <v>57</v>
      </c>
    </row>
    <row r="117" ht="12.75">
      <c r="A117" t="s">
        <v>58</v>
      </c>
    </row>
    <row r="118" ht="12.75">
      <c r="A118" t="s">
        <v>59</v>
      </c>
    </row>
    <row r="119" ht="12.75">
      <c r="A119" t="s">
        <v>60</v>
      </c>
    </row>
    <row r="120" ht="12.75">
      <c r="A120" t="s">
        <v>61</v>
      </c>
    </row>
    <row r="122" ht="12.75">
      <c r="A122" t="s">
        <v>62</v>
      </c>
    </row>
    <row r="123" ht="12.75">
      <c r="A123" t="s">
        <v>63</v>
      </c>
    </row>
    <row r="124" ht="12.75">
      <c r="A124" t="s">
        <v>64</v>
      </c>
    </row>
    <row r="125" ht="12.75">
      <c r="A125" t="s">
        <v>65</v>
      </c>
    </row>
    <row r="126" ht="12.75">
      <c r="A126" t="s">
        <v>66</v>
      </c>
    </row>
    <row r="127" ht="12.75">
      <c r="A127" t="s">
        <v>67</v>
      </c>
    </row>
    <row r="128" ht="12.75">
      <c r="A128" t="s">
        <v>68</v>
      </c>
    </row>
    <row r="129" ht="12.75">
      <c r="A129" t="s">
        <v>69</v>
      </c>
    </row>
    <row r="130" ht="12.75">
      <c r="A130" t="s">
        <v>70</v>
      </c>
    </row>
    <row r="131" ht="12.75">
      <c r="A131" t="s">
        <v>71</v>
      </c>
    </row>
    <row r="132" ht="12.75">
      <c r="A132" t="s">
        <v>72</v>
      </c>
    </row>
    <row r="133" ht="12.75">
      <c r="A133" t="s">
        <v>73</v>
      </c>
    </row>
    <row r="134" ht="12.75">
      <c r="A134" t="s">
        <v>74</v>
      </c>
    </row>
    <row r="135" ht="12.75">
      <c r="A135" t="s">
        <v>75</v>
      </c>
    </row>
    <row r="136" ht="12.75">
      <c r="A136" t="s">
        <v>76</v>
      </c>
    </row>
    <row r="137" ht="12.75">
      <c r="A137" t="s">
        <v>77</v>
      </c>
    </row>
    <row r="139" ht="12.75">
      <c r="A139" s="20" t="s">
        <v>92</v>
      </c>
    </row>
    <row r="140" ht="12.75">
      <c r="A140" t="s">
        <v>78</v>
      </c>
    </row>
    <row r="141" ht="12.75">
      <c r="A141" t="s">
        <v>79</v>
      </c>
    </row>
    <row r="142" ht="12.75">
      <c r="A142" t="s">
        <v>80</v>
      </c>
    </row>
    <row r="143" ht="12.75">
      <c r="A143" t="s">
        <v>81</v>
      </c>
    </row>
    <row r="144" ht="12.75">
      <c r="A144" t="s">
        <v>82</v>
      </c>
    </row>
    <row r="145" ht="12.75">
      <c r="A145" t="s">
        <v>83</v>
      </c>
    </row>
    <row r="146" ht="12.75">
      <c r="A146" t="s">
        <v>84</v>
      </c>
    </row>
    <row r="147" ht="12.75">
      <c r="A147" t="s">
        <v>85</v>
      </c>
    </row>
    <row r="148" ht="12.75">
      <c r="A148" t="s">
        <v>86</v>
      </c>
    </row>
    <row r="149" ht="12.75">
      <c r="A149" t="s">
        <v>87</v>
      </c>
    </row>
    <row r="150" ht="12.75">
      <c r="A150" t="s">
        <v>88</v>
      </c>
    </row>
    <row r="151" ht="12.75">
      <c r="A151" t="s">
        <v>89</v>
      </c>
    </row>
    <row r="152" ht="12.75">
      <c r="A152" t="s">
        <v>90</v>
      </c>
    </row>
    <row r="153" ht="12.75">
      <c r="A153" t="s">
        <v>91</v>
      </c>
    </row>
    <row r="155" spans="1:8" ht="12.75">
      <c r="A155" t="s">
        <v>40</v>
      </c>
      <c r="H155" s="14" t="s">
        <v>4</v>
      </c>
    </row>
  </sheetData>
  <sheetProtection/>
  <hyperlinks>
    <hyperlink ref="H2" location="VOTOS!A1" display="VOLTAR"/>
    <hyperlink ref="H155" location="VOTOS!A1" display="VOLTAR"/>
  </hyperlinks>
  <printOptions/>
  <pageMargins left="0.787401575" right="0.787401575" top="0.984251969" bottom="0.984251969" header="0.492125985" footer="0.49212598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1"/>
  <dimension ref="B2:CH35"/>
  <sheetViews>
    <sheetView showGridLines="0" tabSelected="1" workbookViewId="0" topLeftCell="A1">
      <selection activeCell="U2" sqref="U2:AY3"/>
    </sheetView>
  </sheetViews>
  <sheetFormatPr defaultColWidth="9.140625" defaultRowHeight="12.75"/>
  <cols>
    <col min="1" max="1" width="0.85546875" style="0" customWidth="1"/>
    <col min="2" max="2" width="3.00390625" style="4" bestFit="1" customWidth="1"/>
    <col min="3" max="19" width="1.7109375" style="0" customWidth="1"/>
    <col min="20" max="20" width="0.71875" style="0" customWidth="1"/>
    <col min="21" max="23" width="1.7109375" style="0" customWidth="1"/>
    <col min="24" max="24" width="0.71875" style="0" customWidth="1"/>
    <col min="25" max="30" width="1.7109375" style="0" customWidth="1"/>
    <col min="31" max="31" width="0.85546875" style="0" customWidth="1"/>
    <col min="32" max="35" width="1.7109375" style="0" customWidth="1"/>
    <col min="36" max="36" width="0.5625" style="0" customWidth="1"/>
    <col min="37" max="41" width="1.7109375" style="0" customWidth="1"/>
    <col min="42" max="43" width="0.85546875" style="0" customWidth="1"/>
    <col min="44" max="44" width="3.00390625" style="0" bestFit="1" customWidth="1"/>
    <col min="45" max="61" width="1.7109375" style="0" customWidth="1"/>
    <col min="62" max="62" width="0.71875" style="0" customWidth="1"/>
    <col min="63" max="65" width="1.7109375" style="0" customWidth="1"/>
    <col min="66" max="66" width="0.71875" style="0" customWidth="1"/>
    <col min="67" max="72" width="1.7109375" style="0" customWidth="1"/>
    <col min="73" max="73" width="0.85546875" style="0" customWidth="1"/>
    <col min="74" max="77" width="1.7109375" style="0" customWidth="1"/>
    <col min="78" max="78" width="0.5625" style="0" customWidth="1"/>
    <col min="79" max="81" width="1.7109375" style="0" customWidth="1"/>
    <col min="82" max="83" width="1.7109375" style="11" customWidth="1"/>
    <col min="85" max="85" width="0.5625" style="0" customWidth="1"/>
  </cols>
  <sheetData>
    <row r="1" ht="12.75"/>
    <row r="2" spans="3:78" ht="12.75" customHeight="1">
      <c r="C2" s="67" t="s">
        <v>0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U2" s="68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70"/>
      <c r="BA2" s="57" t="s">
        <v>1</v>
      </c>
      <c r="BB2" s="58"/>
      <c r="BC2" s="58"/>
      <c r="BD2" s="58"/>
      <c r="BE2" s="58"/>
      <c r="BF2" s="59"/>
      <c r="BH2" s="63" t="s">
        <v>41</v>
      </c>
      <c r="BI2" s="64"/>
      <c r="BJ2" s="64"/>
      <c r="BK2" s="64"/>
      <c r="BL2" s="64"/>
      <c r="BM2" s="64"/>
      <c r="BN2" s="64"/>
      <c r="BO2" s="23"/>
      <c r="BP2" s="24"/>
      <c r="BQ2" s="24"/>
      <c r="BR2" s="24"/>
      <c r="BS2" s="24"/>
      <c r="BT2" s="24"/>
      <c r="BU2" s="24"/>
      <c r="BV2" s="24"/>
      <c r="BW2" s="23"/>
      <c r="BX2" s="23"/>
      <c r="BY2" s="23"/>
      <c r="BZ2" s="25"/>
    </row>
    <row r="3" spans="3:85" ht="12.75" customHeight="1"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U3" s="71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3"/>
      <c r="BA3" s="60"/>
      <c r="BB3" s="61"/>
      <c r="BC3" s="61"/>
      <c r="BD3" s="61"/>
      <c r="BE3" s="61"/>
      <c r="BF3" s="62"/>
      <c r="BH3" s="65"/>
      <c r="BI3" s="66"/>
      <c r="BJ3" s="66"/>
      <c r="BK3" s="66"/>
      <c r="BL3" s="66"/>
      <c r="BM3" s="66"/>
      <c r="BN3" s="66"/>
      <c r="BO3" s="26"/>
      <c r="BP3" s="27"/>
      <c r="BQ3" s="27"/>
      <c r="BR3" s="27"/>
      <c r="BS3" s="27"/>
      <c r="BT3" s="27"/>
      <c r="BU3" s="27"/>
      <c r="BV3" s="27"/>
      <c r="BW3" s="26"/>
      <c r="BX3" s="26"/>
      <c r="BY3" s="26"/>
      <c r="BZ3" s="28"/>
      <c r="CG3">
        <f>SUM(U7,U9,U11,U13,U15,U17,U19,U21,U23,U25,U27,BK7,BK9,BK11,BK13,BK15,BK17,BK19,BK21,BK23,BK25,BK27)/BD5</f>
        <v>0</v>
      </c>
    </row>
    <row r="4" spans="3:51" ht="6.75" customHeight="1"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</row>
    <row r="5" spans="3:77" ht="15.75" customHeight="1">
      <c r="C5" s="30" t="s">
        <v>98</v>
      </c>
      <c r="D5" s="30"/>
      <c r="E5" s="30"/>
      <c r="F5" s="30"/>
      <c r="G5" s="30"/>
      <c r="H5" s="30"/>
      <c r="I5" s="34"/>
      <c r="J5" s="35">
        <v>85</v>
      </c>
      <c r="K5" s="36"/>
      <c r="L5" s="37"/>
      <c r="M5" s="22"/>
      <c r="N5" s="30" t="s">
        <v>99</v>
      </c>
      <c r="O5" s="30"/>
      <c r="P5" s="30"/>
      <c r="Q5" s="30"/>
      <c r="R5" s="30"/>
      <c r="S5" s="30"/>
      <c r="T5" s="30"/>
      <c r="U5" s="30"/>
      <c r="V5" s="30" t="s">
        <v>100</v>
      </c>
      <c r="W5" s="30"/>
      <c r="X5" s="30"/>
      <c r="Y5" s="30"/>
      <c r="Z5" s="34"/>
      <c r="AA5" s="31">
        <f>SUM(U7,U9,U11,U13,U15,U17,U19,U21,U23,U25,U27,BK7,BK9,BK11,BK13,BK15,BK17,BK19,BK21,BK23,BK25,BK27)</f>
        <v>0</v>
      </c>
      <c r="AB5" s="32"/>
      <c r="AC5" s="33"/>
      <c r="AD5" s="22"/>
      <c r="AE5" s="30" t="s">
        <v>101</v>
      </c>
      <c r="AF5" s="30"/>
      <c r="AG5" s="30"/>
      <c r="AH5" s="30"/>
      <c r="AI5" s="30"/>
      <c r="AJ5" s="30"/>
      <c r="AK5" s="30"/>
      <c r="AL5" s="31">
        <f>ROUNDUP(CG3,0)</f>
        <v>0</v>
      </c>
      <c r="AM5" s="32"/>
      <c r="AN5" s="33"/>
      <c r="AO5" s="9"/>
      <c r="AP5" s="9"/>
      <c r="AQ5" s="30" t="s">
        <v>42</v>
      </c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4"/>
      <c r="BD5" s="77">
        <v>1</v>
      </c>
      <c r="BE5" s="77"/>
      <c r="BF5" s="77"/>
      <c r="BG5" s="77"/>
      <c r="BI5" s="76" t="s">
        <v>43</v>
      </c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19"/>
      <c r="BV5" s="31">
        <f>SUM(J5)/2+0.5</f>
        <v>43</v>
      </c>
      <c r="BW5" s="74"/>
      <c r="BX5" s="74"/>
      <c r="BY5" s="75"/>
    </row>
    <row r="6" ht="6.75" customHeight="1" thickBot="1"/>
    <row r="7" spans="2:83" s="3" customFormat="1" ht="21" customHeight="1" thickBot="1" thickTop="1">
      <c r="B7" s="7">
        <v>1</v>
      </c>
      <c r="C7" s="45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7"/>
      <c r="U7" s="48">
        <v>0</v>
      </c>
      <c r="V7" s="49"/>
      <c r="W7" s="50"/>
      <c r="X7" s="3">
        <v>13</v>
      </c>
      <c r="Y7" s="54"/>
      <c r="Z7" s="55"/>
      <c r="AA7" s="56"/>
      <c r="AB7" s="54"/>
      <c r="AC7" s="55"/>
      <c r="AD7" s="56"/>
      <c r="AF7" s="39">
        <f>((U7*100)/J5)/100</f>
        <v>0</v>
      </c>
      <c r="AG7" s="40"/>
      <c r="AH7" s="40"/>
      <c r="AI7" s="41"/>
      <c r="AJ7" s="10"/>
      <c r="AK7" s="38" t="s">
        <v>2</v>
      </c>
      <c r="AL7" s="38"/>
      <c r="AM7" s="38"/>
      <c r="AN7" s="38"/>
      <c r="AO7" s="38"/>
      <c r="AP7" s="10"/>
      <c r="AR7" s="7">
        <v>11</v>
      </c>
      <c r="AS7" s="45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7"/>
      <c r="BK7" s="48">
        <v>0</v>
      </c>
      <c r="BL7" s="49"/>
      <c r="BM7" s="50"/>
      <c r="BN7" s="3">
        <v>13</v>
      </c>
      <c r="BO7" s="42"/>
      <c r="BP7" s="43"/>
      <c r="BQ7" s="44"/>
      <c r="BR7" s="42"/>
      <c r="BS7" s="43"/>
      <c r="BT7" s="44"/>
      <c r="BV7" s="39">
        <f>((BK7*100)/J5)/100</f>
        <v>0</v>
      </c>
      <c r="BW7" s="40"/>
      <c r="BX7" s="40"/>
      <c r="BY7" s="41"/>
      <c r="CA7" s="38" t="s">
        <v>2</v>
      </c>
      <c r="CB7" s="38"/>
      <c r="CC7" s="38"/>
      <c r="CD7" s="38"/>
      <c r="CE7" s="38"/>
    </row>
    <row r="8" spans="3:19" ht="6" customHeight="1" thickBot="1" thickTop="1">
      <c r="C8" s="5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2:83" s="2" customFormat="1" ht="21" customHeight="1" thickBot="1" thickTop="1">
      <c r="B9" s="7">
        <v>2</v>
      </c>
      <c r="C9" s="45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7"/>
      <c r="U9" s="48">
        <v>0</v>
      </c>
      <c r="V9" s="49"/>
      <c r="W9" s="50"/>
      <c r="Y9" s="42"/>
      <c r="Z9" s="43"/>
      <c r="AA9" s="44"/>
      <c r="AB9" s="42"/>
      <c r="AC9" s="43"/>
      <c r="AD9" s="44"/>
      <c r="AF9" s="39">
        <f>((U9*100)/J5)/100</f>
        <v>0</v>
      </c>
      <c r="AG9" s="40"/>
      <c r="AH9" s="40"/>
      <c r="AI9" s="41"/>
      <c r="AK9" s="38" t="s">
        <v>2</v>
      </c>
      <c r="AL9" s="38"/>
      <c r="AM9" s="38"/>
      <c r="AN9" s="38"/>
      <c r="AO9" s="38"/>
      <c r="AR9" s="7">
        <v>12</v>
      </c>
      <c r="AS9" s="45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7"/>
      <c r="BJ9" s="3"/>
      <c r="BK9" s="48">
        <v>0</v>
      </c>
      <c r="BL9" s="49"/>
      <c r="BM9" s="50"/>
      <c r="BN9" s="3">
        <v>13</v>
      </c>
      <c r="BO9" s="42"/>
      <c r="BP9" s="43"/>
      <c r="BQ9" s="44"/>
      <c r="BR9" s="42"/>
      <c r="BS9" s="43"/>
      <c r="BT9" s="44"/>
      <c r="BU9" s="3"/>
      <c r="BV9" s="39">
        <f>((BK9*100)/J5)/100</f>
        <v>0</v>
      </c>
      <c r="BW9" s="40"/>
      <c r="BX9" s="40"/>
      <c r="BY9" s="41"/>
      <c r="CA9" s="38" t="s">
        <v>2</v>
      </c>
      <c r="CB9" s="38"/>
      <c r="CC9" s="38"/>
      <c r="CD9" s="38"/>
      <c r="CE9" s="38"/>
    </row>
    <row r="10" spans="2:19" ht="6" customHeight="1" thickBot="1" thickTop="1">
      <c r="B10" s="7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2:83" s="2" customFormat="1" ht="21" customHeight="1" thickBot="1" thickTop="1">
      <c r="B11" s="7">
        <v>3</v>
      </c>
      <c r="C11" s="45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7"/>
      <c r="U11" s="48">
        <v>0</v>
      </c>
      <c r="V11" s="49"/>
      <c r="W11" s="50"/>
      <c r="Y11" s="42"/>
      <c r="Z11" s="43"/>
      <c r="AA11" s="44"/>
      <c r="AB11" s="42"/>
      <c r="AC11" s="43"/>
      <c r="AD11" s="44"/>
      <c r="AF11" s="39">
        <f>((U11*100)/J5)/100</f>
        <v>0</v>
      </c>
      <c r="AG11" s="40"/>
      <c r="AH11" s="40"/>
      <c r="AI11" s="41"/>
      <c r="AK11" s="38" t="s">
        <v>2</v>
      </c>
      <c r="AL11" s="38"/>
      <c r="AM11" s="38"/>
      <c r="AN11" s="38"/>
      <c r="AO11" s="38"/>
      <c r="AR11" s="7">
        <v>13</v>
      </c>
      <c r="AS11" s="45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7"/>
      <c r="BJ11" s="3"/>
      <c r="BK11" s="48">
        <v>0</v>
      </c>
      <c r="BL11" s="49"/>
      <c r="BM11" s="50"/>
      <c r="BN11" s="3">
        <v>13</v>
      </c>
      <c r="BO11" s="42"/>
      <c r="BP11" s="43"/>
      <c r="BQ11" s="44"/>
      <c r="BR11" s="42"/>
      <c r="BS11" s="43"/>
      <c r="BT11" s="44"/>
      <c r="BU11" s="3"/>
      <c r="BV11" s="39">
        <f>((BK11*100)/J5)/100</f>
        <v>0</v>
      </c>
      <c r="BW11" s="40"/>
      <c r="BX11" s="40"/>
      <c r="BY11" s="41"/>
      <c r="CA11" s="38" t="s">
        <v>2</v>
      </c>
      <c r="CB11" s="38"/>
      <c r="CC11" s="38"/>
      <c r="CD11" s="38"/>
      <c r="CE11" s="38"/>
    </row>
    <row r="12" spans="2:19" ht="6" customHeight="1" thickBot="1" thickTop="1">
      <c r="B12" s="7"/>
      <c r="C12" s="5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2:83" s="2" customFormat="1" ht="21" customHeight="1" thickBot="1" thickTop="1">
      <c r="B13" s="7">
        <v>4</v>
      </c>
      <c r="C13" s="45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7"/>
      <c r="U13" s="48">
        <v>0</v>
      </c>
      <c r="V13" s="49"/>
      <c r="W13" s="50"/>
      <c r="Y13" s="42"/>
      <c r="Z13" s="43"/>
      <c r="AA13" s="44"/>
      <c r="AB13" s="42"/>
      <c r="AC13" s="43"/>
      <c r="AD13" s="44"/>
      <c r="AF13" s="39">
        <f>((U13*100)/J5)/100</f>
        <v>0</v>
      </c>
      <c r="AG13" s="40"/>
      <c r="AH13" s="40"/>
      <c r="AI13" s="41"/>
      <c r="AK13" s="38" t="s">
        <v>2</v>
      </c>
      <c r="AL13" s="38"/>
      <c r="AM13" s="38"/>
      <c r="AN13" s="38"/>
      <c r="AO13" s="38"/>
      <c r="AR13" s="7">
        <v>14</v>
      </c>
      <c r="AS13" s="45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7"/>
      <c r="BJ13" s="3"/>
      <c r="BK13" s="48">
        <v>0</v>
      </c>
      <c r="BL13" s="49"/>
      <c r="BM13" s="50"/>
      <c r="BN13" s="3">
        <v>13</v>
      </c>
      <c r="BO13" s="42"/>
      <c r="BP13" s="43"/>
      <c r="BQ13" s="44"/>
      <c r="BR13" s="42"/>
      <c r="BS13" s="43"/>
      <c r="BT13" s="44"/>
      <c r="BU13" s="3"/>
      <c r="BV13" s="39">
        <f>((BK13*100)/J5)/100</f>
        <v>0</v>
      </c>
      <c r="BW13" s="40"/>
      <c r="BX13" s="40"/>
      <c r="BY13" s="41"/>
      <c r="CA13" s="38" t="s">
        <v>2</v>
      </c>
      <c r="CB13" s="38"/>
      <c r="CC13" s="38"/>
      <c r="CD13" s="38"/>
      <c r="CE13" s="38"/>
    </row>
    <row r="14" spans="2:19" ht="6" customHeight="1" thickBot="1" thickTop="1">
      <c r="B14" s="7"/>
      <c r="C14" s="5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2:83" s="2" customFormat="1" ht="21" customHeight="1" thickBot="1" thickTop="1">
      <c r="B15" s="7">
        <v>5</v>
      </c>
      <c r="C15" s="45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7"/>
      <c r="U15" s="48">
        <v>0</v>
      </c>
      <c r="V15" s="49"/>
      <c r="W15" s="50"/>
      <c r="Y15" s="42"/>
      <c r="Z15" s="43"/>
      <c r="AA15" s="44"/>
      <c r="AB15" s="42"/>
      <c r="AC15" s="43"/>
      <c r="AD15" s="44"/>
      <c r="AF15" s="39">
        <f>((U15*100)/J5)/100</f>
        <v>0</v>
      </c>
      <c r="AG15" s="40"/>
      <c r="AH15" s="40"/>
      <c r="AI15" s="41"/>
      <c r="AK15" s="38" t="s">
        <v>2</v>
      </c>
      <c r="AL15" s="38"/>
      <c r="AM15" s="38"/>
      <c r="AN15" s="38"/>
      <c r="AO15" s="38"/>
      <c r="AR15" s="7">
        <v>15</v>
      </c>
      <c r="AS15" s="45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7"/>
      <c r="BJ15" s="3"/>
      <c r="BK15" s="48">
        <v>0</v>
      </c>
      <c r="BL15" s="49"/>
      <c r="BM15" s="50"/>
      <c r="BN15" s="3">
        <v>13</v>
      </c>
      <c r="BO15" s="42"/>
      <c r="BP15" s="43"/>
      <c r="BQ15" s="44"/>
      <c r="BR15" s="42"/>
      <c r="BS15" s="43"/>
      <c r="BT15" s="44"/>
      <c r="BU15" s="3"/>
      <c r="BV15" s="39">
        <f>((BK15*100)/J5)/100</f>
        <v>0</v>
      </c>
      <c r="BW15" s="40"/>
      <c r="BX15" s="40"/>
      <c r="BY15" s="41"/>
      <c r="CA15" s="38" t="s">
        <v>2</v>
      </c>
      <c r="CB15" s="38"/>
      <c r="CC15" s="38"/>
      <c r="CD15" s="38"/>
      <c r="CE15" s="38"/>
    </row>
    <row r="16" spans="2:19" ht="6" customHeight="1" thickBot="1" thickTop="1">
      <c r="B16" s="7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2:83" s="2" customFormat="1" ht="21" customHeight="1" thickBot="1" thickTop="1">
      <c r="B17" s="7">
        <v>6</v>
      </c>
      <c r="C17" s="45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7"/>
      <c r="U17" s="48">
        <v>0</v>
      </c>
      <c r="V17" s="49"/>
      <c r="W17" s="50"/>
      <c r="Y17" s="42"/>
      <c r="Z17" s="43"/>
      <c r="AA17" s="44"/>
      <c r="AB17" s="42"/>
      <c r="AC17" s="43"/>
      <c r="AD17" s="44"/>
      <c r="AF17" s="39">
        <f>((U17*100)/J5)/100</f>
        <v>0</v>
      </c>
      <c r="AG17" s="40"/>
      <c r="AH17" s="40"/>
      <c r="AI17" s="41"/>
      <c r="AK17" s="38" t="s">
        <v>2</v>
      </c>
      <c r="AL17" s="38"/>
      <c r="AM17" s="38"/>
      <c r="AN17" s="38"/>
      <c r="AO17" s="38"/>
      <c r="AR17" s="7">
        <v>16</v>
      </c>
      <c r="AS17" s="45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7"/>
      <c r="BJ17" s="3"/>
      <c r="BK17" s="48">
        <v>0</v>
      </c>
      <c r="BL17" s="49"/>
      <c r="BM17" s="50"/>
      <c r="BN17" s="3">
        <v>13</v>
      </c>
      <c r="BO17" s="42"/>
      <c r="BP17" s="43"/>
      <c r="BQ17" s="44"/>
      <c r="BR17" s="42"/>
      <c r="BS17" s="43"/>
      <c r="BT17" s="44"/>
      <c r="BU17" s="3"/>
      <c r="BV17" s="39">
        <f>((BK17*100)/J5)/100</f>
        <v>0</v>
      </c>
      <c r="BW17" s="40"/>
      <c r="BX17" s="40"/>
      <c r="BY17" s="41"/>
      <c r="CA17" s="38" t="s">
        <v>2</v>
      </c>
      <c r="CB17" s="38"/>
      <c r="CC17" s="38"/>
      <c r="CD17" s="38"/>
      <c r="CE17" s="38"/>
    </row>
    <row r="18" spans="2:19" ht="6" customHeight="1" thickBot="1" thickTop="1">
      <c r="B18" s="7"/>
      <c r="C18" s="5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2:83" s="2" customFormat="1" ht="21" customHeight="1" thickBot="1" thickTop="1">
      <c r="B19" s="7">
        <v>7</v>
      </c>
      <c r="C19" s="45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7"/>
      <c r="U19" s="48">
        <v>0</v>
      </c>
      <c r="V19" s="49"/>
      <c r="W19" s="50"/>
      <c r="Y19" s="42"/>
      <c r="Z19" s="43"/>
      <c r="AA19" s="44"/>
      <c r="AB19" s="42"/>
      <c r="AC19" s="43"/>
      <c r="AD19" s="44"/>
      <c r="AF19" s="39">
        <f>((U19*100)/J5)/100</f>
        <v>0</v>
      </c>
      <c r="AG19" s="40"/>
      <c r="AH19" s="40"/>
      <c r="AI19" s="41"/>
      <c r="AK19" s="38" t="s">
        <v>2</v>
      </c>
      <c r="AL19" s="38"/>
      <c r="AM19" s="38"/>
      <c r="AN19" s="38"/>
      <c r="AO19" s="38"/>
      <c r="AR19" s="7">
        <v>17</v>
      </c>
      <c r="AS19" s="45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7"/>
      <c r="BJ19" s="3"/>
      <c r="BK19" s="48">
        <v>0</v>
      </c>
      <c r="BL19" s="49"/>
      <c r="BM19" s="50"/>
      <c r="BN19" s="3">
        <v>13</v>
      </c>
      <c r="BO19" s="42"/>
      <c r="BP19" s="43"/>
      <c r="BQ19" s="44"/>
      <c r="BR19" s="42"/>
      <c r="BS19" s="43"/>
      <c r="BT19" s="44"/>
      <c r="BU19" s="3"/>
      <c r="BV19" s="39">
        <f>((BK19*100)/J5)/100</f>
        <v>0</v>
      </c>
      <c r="BW19" s="40"/>
      <c r="BX19" s="40"/>
      <c r="BY19" s="41"/>
      <c r="CA19" s="38" t="s">
        <v>2</v>
      </c>
      <c r="CB19" s="38"/>
      <c r="CC19" s="38"/>
      <c r="CD19" s="38"/>
      <c r="CE19" s="38"/>
    </row>
    <row r="20" spans="2:19" ht="6" customHeight="1" thickBot="1" thickTop="1">
      <c r="B20" s="7"/>
      <c r="C20" s="5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2:83" s="2" customFormat="1" ht="21" customHeight="1" thickBot="1" thickTop="1">
      <c r="B21" s="7">
        <v>8</v>
      </c>
      <c r="C21" s="45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7"/>
      <c r="U21" s="48">
        <v>0</v>
      </c>
      <c r="V21" s="49"/>
      <c r="W21" s="50"/>
      <c r="Y21" s="42"/>
      <c r="Z21" s="43"/>
      <c r="AA21" s="44"/>
      <c r="AB21" s="42"/>
      <c r="AC21" s="43"/>
      <c r="AD21" s="44"/>
      <c r="AF21" s="39">
        <f>((U21*100)/J5)/100</f>
        <v>0</v>
      </c>
      <c r="AG21" s="40"/>
      <c r="AH21" s="40"/>
      <c r="AI21" s="41"/>
      <c r="AK21" s="38" t="s">
        <v>2</v>
      </c>
      <c r="AL21" s="38"/>
      <c r="AM21" s="38"/>
      <c r="AN21" s="38"/>
      <c r="AO21" s="38"/>
      <c r="AR21" s="7">
        <v>18</v>
      </c>
      <c r="AS21" s="45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7"/>
      <c r="BJ21" s="3"/>
      <c r="BK21" s="48">
        <v>0</v>
      </c>
      <c r="BL21" s="49"/>
      <c r="BM21" s="50"/>
      <c r="BN21" s="3">
        <v>13</v>
      </c>
      <c r="BO21" s="42"/>
      <c r="BP21" s="43"/>
      <c r="BQ21" s="44"/>
      <c r="BR21" s="42"/>
      <c r="BS21" s="43"/>
      <c r="BT21" s="44"/>
      <c r="BU21" s="3"/>
      <c r="BV21" s="39">
        <f>((BK21*100)/J5)/100</f>
        <v>0</v>
      </c>
      <c r="BW21" s="40"/>
      <c r="BX21" s="40"/>
      <c r="BY21" s="41"/>
      <c r="CA21" s="38" t="s">
        <v>2</v>
      </c>
      <c r="CB21" s="38"/>
      <c r="CC21" s="38"/>
      <c r="CD21" s="38"/>
      <c r="CE21" s="38"/>
    </row>
    <row r="22" spans="2:19" ht="6" customHeight="1" thickBot="1" thickTop="1">
      <c r="B22" s="7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2:83" s="2" customFormat="1" ht="21" customHeight="1" thickBot="1" thickTop="1">
      <c r="B23" s="7">
        <v>9</v>
      </c>
      <c r="C23" s="45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7"/>
      <c r="U23" s="48">
        <v>0</v>
      </c>
      <c r="V23" s="49"/>
      <c r="W23" s="50"/>
      <c r="Y23" s="42"/>
      <c r="Z23" s="43"/>
      <c r="AA23" s="44"/>
      <c r="AB23" s="42"/>
      <c r="AC23" s="43"/>
      <c r="AD23" s="44"/>
      <c r="AF23" s="39">
        <f>((U23*100)/J5)/100</f>
        <v>0</v>
      </c>
      <c r="AG23" s="40"/>
      <c r="AH23" s="40"/>
      <c r="AI23" s="41"/>
      <c r="AK23" s="38" t="s">
        <v>2</v>
      </c>
      <c r="AL23" s="38"/>
      <c r="AM23" s="38"/>
      <c r="AN23" s="38"/>
      <c r="AO23" s="38"/>
      <c r="AR23" s="7">
        <v>19</v>
      </c>
      <c r="AS23" s="45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7"/>
      <c r="BJ23" s="3"/>
      <c r="BK23" s="48">
        <v>0</v>
      </c>
      <c r="BL23" s="49"/>
      <c r="BM23" s="50"/>
      <c r="BN23" s="3">
        <v>13</v>
      </c>
      <c r="BO23" s="42"/>
      <c r="BP23" s="43"/>
      <c r="BQ23" s="44"/>
      <c r="BR23" s="42"/>
      <c r="BS23" s="43"/>
      <c r="BT23" s="44"/>
      <c r="BU23" s="3"/>
      <c r="BV23" s="39">
        <f>((BK23*100)/J5)/100</f>
        <v>0</v>
      </c>
      <c r="BW23" s="40"/>
      <c r="BX23" s="40"/>
      <c r="BY23" s="41"/>
      <c r="CA23" s="38" t="s">
        <v>2</v>
      </c>
      <c r="CB23" s="38"/>
      <c r="CC23" s="38"/>
      <c r="CD23" s="38"/>
      <c r="CE23" s="38"/>
    </row>
    <row r="24" spans="2:19" ht="6" customHeight="1" thickBot="1" thickTop="1">
      <c r="B24" s="7"/>
      <c r="C24" s="5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</row>
    <row r="25" spans="2:83" s="2" customFormat="1" ht="21" customHeight="1" thickBot="1" thickTop="1">
      <c r="B25" s="7">
        <v>10</v>
      </c>
      <c r="C25" s="45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7"/>
      <c r="U25" s="48">
        <v>0</v>
      </c>
      <c r="V25" s="49"/>
      <c r="W25" s="50"/>
      <c r="Y25" s="42"/>
      <c r="Z25" s="43"/>
      <c r="AA25" s="44"/>
      <c r="AB25" s="42"/>
      <c r="AC25" s="43"/>
      <c r="AD25" s="44"/>
      <c r="AF25" s="39">
        <f>((U25*100)/J5)/100</f>
        <v>0</v>
      </c>
      <c r="AG25" s="40"/>
      <c r="AH25" s="40"/>
      <c r="AI25" s="41"/>
      <c r="AK25" s="38" t="s">
        <v>2</v>
      </c>
      <c r="AL25" s="38"/>
      <c r="AM25" s="38"/>
      <c r="AN25" s="38"/>
      <c r="AO25" s="38"/>
      <c r="AR25" s="7">
        <v>20</v>
      </c>
      <c r="AS25" s="45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7"/>
      <c r="BJ25" s="3"/>
      <c r="BK25" s="48">
        <v>0</v>
      </c>
      <c r="BL25" s="49"/>
      <c r="BM25" s="50"/>
      <c r="BN25" s="3">
        <v>13</v>
      </c>
      <c r="BO25" s="42"/>
      <c r="BP25" s="43"/>
      <c r="BQ25" s="44"/>
      <c r="BR25" s="42"/>
      <c r="BS25" s="43"/>
      <c r="BT25" s="44"/>
      <c r="BU25" s="3"/>
      <c r="BV25" s="39">
        <f>((BK25*100)/J5)/100</f>
        <v>0</v>
      </c>
      <c r="BW25" s="40"/>
      <c r="BX25" s="40"/>
      <c r="BY25" s="41"/>
      <c r="CA25" s="38" t="s">
        <v>2</v>
      </c>
      <c r="CB25" s="38"/>
      <c r="CC25" s="38"/>
      <c r="CD25" s="38"/>
      <c r="CE25" s="38"/>
    </row>
    <row r="26" ht="6" customHeight="1" thickBot="1" thickTop="1">
      <c r="C26" s="1"/>
    </row>
    <row r="27" spans="3:77" ht="21" customHeight="1" thickBot="1" thickTop="1">
      <c r="C27" s="51" t="s">
        <v>37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3"/>
      <c r="T27" s="2"/>
      <c r="U27" s="48">
        <v>0</v>
      </c>
      <c r="V27" s="49"/>
      <c r="W27" s="50"/>
      <c r="X27" s="2"/>
      <c r="Y27" s="42"/>
      <c r="Z27" s="43"/>
      <c r="AA27" s="44"/>
      <c r="AB27" s="42"/>
      <c r="AC27" s="43"/>
      <c r="AD27" s="44"/>
      <c r="AF27" s="39">
        <f>((U27*100)/J5)/100</f>
        <v>0</v>
      </c>
      <c r="AG27" s="40"/>
      <c r="AH27" s="40"/>
      <c r="AI27" s="41"/>
      <c r="AR27" s="7"/>
      <c r="AS27" s="51" t="s">
        <v>38</v>
      </c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3"/>
      <c r="BJ27" s="3"/>
      <c r="BK27" s="48">
        <v>0</v>
      </c>
      <c r="BL27" s="49"/>
      <c r="BM27" s="50"/>
      <c r="BN27" s="3">
        <v>13</v>
      </c>
      <c r="BO27" s="42"/>
      <c r="BP27" s="43"/>
      <c r="BQ27" s="44"/>
      <c r="BR27" s="42"/>
      <c r="BS27" s="43"/>
      <c r="BT27" s="44"/>
      <c r="BU27" s="3"/>
      <c r="BV27" s="39">
        <f>((BK27*100)/J5)/100</f>
        <v>0</v>
      </c>
      <c r="BW27" s="40"/>
      <c r="BX27" s="40"/>
      <c r="BY27" s="41"/>
    </row>
    <row r="28" ht="4.5" customHeight="1" thickTop="1"/>
    <row r="29" ht="12.75">
      <c r="C29" s="18" t="s">
        <v>39</v>
      </c>
    </row>
    <row r="33" s="11" customFormat="1" ht="12.75">
      <c r="B33" s="17"/>
    </row>
    <row r="34" s="11" customFormat="1" ht="12.75">
      <c r="B34" s="17"/>
    </row>
    <row r="35" ht="12.75">
      <c r="CH35" s="29"/>
    </row>
  </sheetData>
  <sheetProtection password="80CF" sheet="1"/>
  <mergeCells count="145">
    <mergeCell ref="BV5:BY5"/>
    <mergeCell ref="BI5:BT5"/>
    <mergeCell ref="BD5:BG5"/>
    <mergeCell ref="C27:S27"/>
    <mergeCell ref="Y27:AA27"/>
    <mergeCell ref="AB27:AD27"/>
    <mergeCell ref="BK7:BM7"/>
    <mergeCell ref="Y21:AA21"/>
    <mergeCell ref="Y23:AA23"/>
    <mergeCell ref="BO7:BQ7"/>
    <mergeCell ref="Y9:AA9"/>
    <mergeCell ref="AB9:AD9"/>
    <mergeCell ref="Y11:AA11"/>
    <mergeCell ref="AB11:AD11"/>
    <mergeCell ref="AF9:AI9"/>
    <mergeCell ref="BR7:BT7"/>
    <mergeCell ref="BV7:BY7"/>
    <mergeCell ref="AB25:AD25"/>
    <mergeCell ref="AF7:AI7"/>
    <mergeCell ref="AS7:BI7"/>
    <mergeCell ref="AB19:AD19"/>
    <mergeCell ref="AB21:AD21"/>
    <mergeCell ref="AB23:AD23"/>
    <mergeCell ref="AB13:AD13"/>
    <mergeCell ref="AB15:AD15"/>
    <mergeCell ref="C19:S19"/>
    <mergeCell ref="C21:S21"/>
    <mergeCell ref="C2:S3"/>
    <mergeCell ref="U2:AY3"/>
    <mergeCell ref="C17:S17"/>
    <mergeCell ref="AF11:AI11"/>
    <mergeCell ref="AB17:AD17"/>
    <mergeCell ref="AS17:BI17"/>
    <mergeCell ref="AQ5:BC5"/>
    <mergeCell ref="BA2:BF3"/>
    <mergeCell ref="C7:S7"/>
    <mergeCell ref="C9:S9"/>
    <mergeCell ref="C11:S11"/>
    <mergeCell ref="C13:S13"/>
    <mergeCell ref="C15:S15"/>
    <mergeCell ref="AS13:BI13"/>
    <mergeCell ref="AS11:BI11"/>
    <mergeCell ref="BH2:BN3"/>
    <mergeCell ref="AB7:AD7"/>
    <mergeCell ref="C23:S23"/>
    <mergeCell ref="C25:S25"/>
    <mergeCell ref="U7:W7"/>
    <mergeCell ref="U9:W9"/>
    <mergeCell ref="U11:W11"/>
    <mergeCell ref="U13:W13"/>
    <mergeCell ref="U15:W15"/>
    <mergeCell ref="U17:W17"/>
    <mergeCell ref="U19:W19"/>
    <mergeCell ref="U21:W21"/>
    <mergeCell ref="U23:W23"/>
    <mergeCell ref="U25:W25"/>
    <mergeCell ref="U27:W27"/>
    <mergeCell ref="Y7:AA7"/>
    <mergeCell ref="Y13:AA13"/>
    <mergeCell ref="Y19:AA19"/>
    <mergeCell ref="Y25:AA25"/>
    <mergeCell ref="Y15:AA15"/>
    <mergeCell ref="Y17:AA17"/>
    <mergeCell ref="AF25:AI25"/>
    <mergeCell ref="AF27:AI27"/>
    <mergeCell ref="AF13:AI13"/>
    <mergeCell ref="AF15:AI15"/>
    <mergeCell ref="AF17:AI17"/>
    <mergeCell ref="AF19:AI19"/>
    <mergeCell ref="AF21:AI21"/>
    <mergeCell ref="AF23:AI23"/>
    <mergeCell ref="AS21:BI21"/>
    <mergeCell ref="BK21:BM21"/>
    <mergeCell ref="BK15:BM15"/>
    <mergeCell ref="AS23:BI23"/>
    <mergeCell ref="AS15:BI15"/>
    <mergeCell ref="BK11:BM11"/>
    <mergeCell ref="BK23:BM23"/>
    <mergeCell ref="BK13:BM13"/>
    <mergeCell ref="BK17:BM17"/>
    <mergeCell ref="BO11:BQ11"/>
    <mergeCell ref="BR11:BT11"/>
    <mergeCell ref="BV11:BY11"/>
    <mergeCell ref="AS9:BI9"/>
    <mergeCell ref="BK9:BM9"/>
    <mergeCell ref="BR19:BT19"/>
    <mergeCell ref="BV19:BY19"/>
    <mergeCell ref="BO9:BQ9"/>
    <mergeCell ref="BR9:BT9"/>
    <mergeCell ref="BV9:BY9"/>
    <mergeCell ref="BO23:BQ23"/>
    <mergeCell ref="BR23:BT23"/>
    <mergeCell ref="BV27:BY27"/>
    <mergeCell ref="BO15:BQ15"/>
    <mergeCell ref="BR15:BT15"/>
    <mergeCell ref="BV15:BY15"/>
    <mergeCell ref="BV23:BY23"/>
    <mergeCell ref="BO17:BQ17"/>
    <mergeCell ref="BR17:BT17"/>
    <mergeCell ref="BV17:BY17"/>
    <mergeCell ref="AS27:BI27"/>
    <mergeCell ref="BK27:BM27"/>
    <mergeCell ref="BO27:BQ27"/>
    <mergeCell ref="BR27:BT27"/>
    <mergeCell ref="AS25:BI25"/>
    <mergeCell ref="BK25:BM25"/>
    <mergeCell ref="BO25:BQ25"/>
    <mergeCell ref="BR25:BT25"/>
    <mergeCell ref="CA13:CE13"/>
    <mergeCell ref="AK7:AO7"/>
    <mergeCell ref="AK9:AO9"/>
    <mergeCell ref="AK11:AO11"/>
    <mergeCell ref="CA15:CE15"/>
    <mergeCell ref="CA7:CE7"/>
    <mergeCell ref="CA9:CE9"/>
    <mergeCell ref="CA11:CE11"/>
    <mergeCell ref="BR13:BT13"/>
    <mergeCell ref="BV13:BY13"/>
    <mergeCell ref="CA17:CE17"/>
    <mergeCell ref="CA19:CE19"/>
    <mergeCell ref="AK13:AO13"/>
    <mergeCell ref="AK15:AO15"/>
    <mergeCell ref="AK17:AO17"/>
    <mergeCell ref="AK19:AO19"/>
    <mergeCell ref="AS19:BI19"/>
    <mergeCell ref="BK19:BM19"/>
    <mergeCell ref="BO13:BQ13"/>
    <mergeCell ref="BO19:BQ19"/>
    <mergeCell ref="CA21:CE21"/>
    <mergeCell ref="CA23:CE23"/>
    <mergeCell ref="CA25:CE25"/>
    <mergeCell ref="AK21:AO21"/>
    <mergeCell ref="AK23:AO23"/>
    <mergeCell ref="AK25:AO25"/>
    <mergeCell ref="BV25:BY25"/>
    <mergeCell ref="BO21:BQ21"/>
    <mergeCell ref="BR21:BT21"/>
    <mergeCell ref="BV21:BY21"/>
    <mergeCell ref="AE5:AK5"/>
    <mergeCell ref="AL5:AN5"/>
    <mergeCell ref="C5:I5"/>
    <mergeCell ref="J5:L5"/>
    <mergeCell ref="N5:U5"/>
    <mergeCell ref="V5:Z5"/>
    <mergeCell ref="AA5:AC5"/>
  </mergeCells>
  <conditionalFormatting sqref="C7:S7">
    <cfRule type="expression" priority="6" dxfId="0" stopIfTrue="1">
      <formula>$U$7&gt;($J$5/2)</formula>
    </cfRule>
  </conditionalFormatting>
  <conditionalFormatting sqref="C9:S9">
    <cfRule type="expression" priority="7" dxfId="0" stopIfTrue="1">
      <formula>$U$9&gt;($J$5/2)</formula>
    </cfRule>
  </conditionalFormatting>
  <conditionalFormatting sqref="C11:S11">
    <cfRule type="expression" priority="8" dxfId="0" stopIfTrue="1">
      <formula>$U$11&gt;($J$5/2)</formula>
    </cfRule>
  </conditionalFormatting>
  <conditionalFormatting sqref="C13:S13">
    <cfRule type="expression" priority="9" dxfId="0" stopIfTrue="1">
      <formula>$U$13&gt;($J$5/2)</formula>
    </cfRule>
  </conditionalFormatting>
  <conditionalFormatting sqref="C15:S15">
    <cfRule type="expression" priority="10" dxfId="0" stopIfTrue="1">
      <formula>$U$15&gt;($J$5/2)</formula>
    </cfRule>
  </conditionalFormatting>
  <conditionalFormatting sqref="C17:S17">
    <cfRule type="expression" priority="11" dxfId="0" stopIfTrue="1">
      <formula>$U$17&gt;($J$5/2)</formula>
    </cfRule>
  </conditionalFormatting>
  <conditionalFormatting sqref="C19:S19">
    <cfRule type="expression" priority="12" dxfId="0" stopIfTrue="1">
      <formula>$U$19&gt;($J$5/2)</formula>
    </cfRule>
  </conditionalFormatting>
  <conditionalFormatting sqref="C21:S21">
    <cfRule type="expression" priority="13" dxfId="0" stopIfTrue="1">
      <formula>$U$21&gt;($J$5/2)</formula>
    </cfRule>
  </conditionalFormatting>
  <conditionalFormatting sqref="C23:S23">
    <cfRule type="expression" priority="14" dxfId="0" stopIfTrue="1">
      <formula>$U$23&gt;($J$5/2)</formula>
    </cfRule>
  </conditionalFormatting>
  <conditionalFormatting sqref="C25:S25">
    <cfRule type="expression" priority="15" dxfId="0" stopIfTrue="1">
      <formula>$U$25&gt;($J$5/2)</formula>
    </cfRule>
  </conditionalFormatting>
  <conditionalFormatting sqref="AS7:BI7">
    <cfRule type="expression" priority="16" dxfId="0" stopIfTrue="1">
      <formula>$BK$7&gt;($J$5/2)</formula>
    </cfRule>
  </conditionalFormatting>
  <conditionalFormatting sqref="AS9:BI9">
    <cfRule type="expression" priority="17" dxfId="0" stopIfTrue="1">
      <formula>$BK$9&gt;($J$5/2)</formula>
    </cfRule>
  </conditionalFormatting>
  <conditionalFormatting sqref="AS11:BI11">
    <cfRule type="expression" priority="18" dxfId="0" stopIfTrue="1">
      <formula>$BK$11&gt;($J$5/2)</formula>
    </cfRule>
  </conditionalFormatting>
  <conditionalFormatting sqref="AS13:BI13">
    <cfRule type="expression" priority="19" dxfId="0" stopIfTrue="1">
      <formula>$BK$13&gt;($J$5/2)</formula>
    </cfRule>
  </conditionalFormatting>
  <conditionalFormatting sqref="AS15:BI15">
    <cfRule type="expression" priority="20" dxfId="0" stopIfTrue="1">
      <formula>$BK$15&gt;($J$5/2)</formula>
    </cfRule>
  </conditionalFormatting>
  <conditionalFormatting sqref="AS17:BI17">
    <cfRule type="expression" priority="21" dxfId="0" stopIfTrue="1">
      <formula>$BK$17&gt;($J$5/2)</formula>
    </cfRule>
  </conditionalFormatting>
  <conditionalFormatting sqref="AS19:BI19">
    <cfRule type="expression" priority="22" dxfId="0" stopIfTrue="1">
      <formula>$BK$19&gt;($J$5/2)</formula>
    </cfRule>
  </conditionalFormatting>
  <conditionalFormatting sqref="AS21:BI21">
    <cfRule type="expression" priority="23" dxfId="0" stopIfTrue="1">
      <formula>$BK$21&gt;($J$5/2)</formula>
    </cfRule>
  </conditionalFormatting>
  <conditionalFormatting sqref="AS23:BI23">
    <cfRule type="expression" priority="24" dxfId="0" stopIfTrue="1">
      <formula>$BK$23&gt;($J$5/2)</formula>
    </cfRule>
  </conditionalFormatting>
  <conditionalFormatting sqref="AS25:BI25">
    <cfRule type="expression" priority="25" dxfId="0" stopIfTrue="1">
      <formula>$BK$25&gt;($J$5/2)</formula>
    </cfRule>
  </conditionalFormatting>
  <conditionalFormatting sqref="AK7:AO7">
    <cfRule type="expression" priority="26" dxfId="5" stopIfTrue="1">
      <formula>$U$7&gt;($J$5/2)</formula>
    </cfRule>
  </conditionalFormatting>
  <conditionalFormatting sqref="AK9:AO9">
    <cfRule type="expression" priority="27" dxfId="5" stopIfTrue="1">
      <formula>$U$9&gt;($J$5/2)</formula>
    </cfRule>
  </conditionalFormatting>
  <conditionalFormatting sqref="AK11:AO11">
    <cfRule type="expression" priority="28" dxfId="5" stopIfTrue="1">
      <formula>$U$11&gt;($J$5/2)</formula>
    </cfRule>
  </conditionalFormatting>
  <conditionalFormatting sqref="AK13:AO13">
    <cfRule type="expression" priority="29" dxfId="5" stopIfTrue="1">
      <formula>$U$13&gt;($J$5/2)</formula>
    </cfRule>
  </conditionalFormatting>
  <conditionalFormatting sqref="AK15:AO15">
    <cfRule type="expression" priority="30" dxfId="5" stopIfTrue="1">
      <formula>$U$15&gt;($J$5/2)</formula>
    </cfRule>
  </conditionalFormatting>
  <conditionalFormatting sqref="AK17:AO17">
    <cfRule type="expression" priority="31" dxfId="5" stopIfTrue="1">
      <formula>$U$17&gt;($J$5/2)</formula>
    </cfRule>
  </conditionalFormatting>
  <conditionalFormatting sqref="AK19:AO19">
    <cfRule type="expression" priority="32" dxfId="5" stopIfTrue="1">
      <formula>$U$19&gt;($J$5/2)</formula>
    </cfRule>
  </conditionalFormatting>
  <conditionalFormatting sqref="AK21:AO21">
    <cfRule type="expression" priority="33" dxfId="5" stopIfTrue="1">
      <formula>$U$21&gt;($J$5/2)</formula>
    </cfRule>
  </conditionalFormatting>
  <conditionalFormatting sqref="AK23:AO23">
    <cfRule type="expression" priority="34" dxfId="5" stopIfTrue="1">
      <formula>$U$23&gt;($J$5/2)</formula>
    </cfRule>
  </conditionalFormatting>
  <conditionalFormatting sqref="AK25:AO25">
    <cfRule type="expression" priority="35" dxfId="5" stopIfTrue="1">
      <formula>$U$25&gt;($J$5/2)</formula>
    </cfRule>
  </conditionalFormatting>
  <conditionalFormatting sqref="CA7:CE7">
    <cfRule type="expression" priority="36" dxfId="5" stopIfTrue="1">
      <formula>$BK$7&gt;($J$5/2)</formula>
    </cfRule>
  </conditionalFormatting>
  <conditionalFormatting sqref="CA9:CE9">
    <cfRule type="expression" priority="37" dxfId="5" stopIfTrue="1">
      <formula>$BK$9&gt;($J$5/2)</formula>
    </cfRule>
  </conditionalFormatting>
  <conditionalFormatting sqref="CA11:CE11">
    <cfRule type="expression" priority="38" dxfId="5" stopIfTrue="1">
      <formula>$BK$11&gt;($J$5/2)</formula>
    </cfRule>
  </conditionalFormatting>
  <conditionalFormatting sqref="CA13:CE13">
    <cfRule type="expression" priority="39" dxfId="5" stopIfTrue="1">
      <formula>$BK$13&gt;($J$5/2)</formula>
    </cfRule>
  </conditionalFormatting>
  <conditionalFormatting sqref="CA15:CE15">
    <cfRule type="expression" priority="40" dxfId="5" stopIfTrue="1">
      <formula>$BK$15&gt;($J$5/2)</formula>
    </cfRule>
  </conditionalFormatting>
  <conditionalFormatting sqref="CA17:CE17">
    <cfRule type="expression" priority="41" dxfId="5" stopIfTrue="1">
      <formula>$BK$17&gt;($J$5/2)</formula>
    </cfRule>
  </conditionalFormatting>
  <conditionalFormatting sqref="CA19:CE19">
    <cfRule type="expression" priority="42" dxfId="5" stopIfTrue="1">
      <formula>$BK$19&gt;($J$5/2)</formula>
    </cfRule>
  </conditionalFormatting>
  <conditionalFormatting sqref="CA21:CE21">
    <cfRule type="expression" priority="43" dxfId="5" stopIfTrue="1">
      <formula>$BK$21&gt;($J$5/2)</formula>
    </cfRule>
  </conditionalFormatting>
  <conditionalFormatting sqref="CA23:CE23">
    <cfRule type="expression" priority="44" dxfId="5" stopIfTrue="1">
      <formula>$BK$23&gt;($J$5/2)</formula>
    </cfRule>
  </conditionalFormatting>
  <conditionalFormatting sqref="CA25:CE25">
    <cfRule type="expression" priority="45" dxfId="5" stopIfTrue="1">
      <formula>$BK$25&gt;($J$5/2)</formula>
    </cfRule>
  </conditionalFormatting>
  <conditionalFormatting sqref="BU5:BV5">
    <cfRule type="cellIs" priority="46" dxfId="4" operator="equal" stopIfTrue="1">
      <formula>"NÃO"</formula>
    </cfRule>
  </conditionalFormatting>
  <conditionalFormatting sqref="AA5:AC5">
    <cfRule type="cellIs" priority="5" dxfId="1" operator="equal" stopIfTrue="1">
      <formula>$J$5*$BD$5</formula>
    </cfRule>
    <cfRule type="cellIs" priority="47" dxfId="0" operator="greaterThan" stopIfTrue="1">
      <formula>$J$5*$BD$5</formula>
    </cfRule>
  </conditionalFormatting>
  <conditionalFormatting sqref="AL5:AN5">
    <cfRule type="cellIs" priority="1" dxfId="1" operator="equal" stopIfTrue="1">
      <formula>$J$5*$BD$5</formula>
    </cfRule>
    <cfRule type="cellIs" priority="2" dxfId="0" operator="greaterThan" stopIfTrue="1">
      <formula>$J$5*$BD$5</formula>
    </cfRule>
  </conditionalFormatting>
  <hyperlinks>
    <hyperlink ref="BA2:BF3" location="AJUDA!A1" display="AJUDA"/>
    <hyperlink ref="BH2:BM3" location="AJUDA!A1" display="AJUDA"/>
  </hyperlinks>
  <printOptions/>
  <pageMargins left="0.787401575" right="0.787401575" top="0.984251969" bottom="0.984251969" header="0.492125985" footer="0.492125985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2:B8"/>
  <sheetViews>
    <sheetView zoomScalePageLayoutView="0" workbookViewId="0" topLeftCell="A1">
      <selection activeCell="B9" sqref="B9"/>
    </sheetView>
  </sheetViews>
  <sheetFormatPr defaultColWidth="9.140625" defaultRowHeight="12.75"/>
  <sheetData>
    <row r="2" spans="1:2" ht="12.75">
      <c r="A2" s="21" t="s">
        <v>93</v>
      </c>
      <c r="B2" s="21" t="s">
        <v>94</v>
      </c>
    </row>
    <row r="4" spans="1:2" ht="12.75">
      <c r="A4" s="21" t="s">
        <v>95</v>
      </c>
      <c r="B4" s="21" t="s">
        <v>103</v>
      </c>
    </row>
    <row r="5" ht="12.75">
      <c r="B5" s="21" t="s">
        <v>96</v>
      </c>
    </row>
    <row r="6" ht="12.75">
      <c r="B6" s="21" t="s">
        <v>97</v>
      </c>
    </row>
    <row r="8" spans="1:2" ht="12.75">
      <c r="A8" t="s">
        <v>102</v>
      </c>
      <c r="B8" t="s">
        <v>104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CLARO S/A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72024994</dc:creator>
  <cp:keywords/>
  <dc:description/>
  <cp:lastModifiedBy>Paulo Storck</cp:lastModifiedBy>
  <dcterms:created xsi:type="dcterms:W3CDTF">2010-07-07T14:42:39Z</dcterms:created>
  <dcterms:modified xsi:type="dcterms:W3CDTF">2013-08-23T14:41:21Z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